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9"/>
  </bookViews>
  <sheets>
    <sheet name="封皮" sheetId="1" r:id="rId1"/>
    <sheet name="01" sheetId="2" r:id="rId2"/>
    <sheet name="02" sheetId="3" r:id="rId3"/>
    <sheet name="03" sheetId="4" r:id="rId4"/>
    <sheet name="04" sheetId="5" r:id="rId5"/>
    <sheet name="05" sheetId="6" r:id="rId6"/>
    <sheet name="06" sheetId="7" r:id="rId7"/>
    <sheet name="07" sheetId="8" r:id="rId8"/>
    <sheet name="08" sheetId="9" r:id="rId9"/>
    <sheet name="09" sheetId="10" r:id="rId10"/>
    <sheet name="10" sheetId="11" r:id="rId11"/>
    <sheet name="Sheet1" sheetId="12" r:id="rId12"/>
  </sheets>
  <definedNames/>
  <calcPr fullCalcOnLoad="1"/>
</workbook>
</file>

<file path=xl/sharedStrings.xml><?xml version="1.0" encoding="utf-8"?>
<sst xmlns="http://schemas.openxmlformats.org/spreadsheetml/2006/main" count="2369" uniqueCount="379">
  <si>
    <t>2019年度部门预算公开表</t>
  </si>
  <si>
    <t>预算代码：</t>
  </si>
  <si>
    <t>472</t>
  </si>
  <si>
    <t>部门名称：</t>
  </si>
  <si>
    <t>盘锦高新技术产业开发区管理委员会</t>
  </si>
  <si>
    <t>2019年度部门收支总体情况表</t>
  </si>
  <si>
    <t>公开01表</t>
  </si>
  <si>
    <t>金额单位：万元</t>
  </si>
  <si>
    <t>收        入</t>
  </si>
  <si>
    <t>支       出</t>
  </si>
  <si>
    <t xml:space="preserve">项  目    </t>
  </si>
  <si>
    <t>预算数</t>
  </si>
  <si>
    <t>科目名称(按经济分类)</t>
  </si>
  <si>
    <t>科目名称（按功能分类）</t>
  </si>
  <si>
    <t>一、财政拨款</t>
  </si>
  <si>
    <t>一、基本支出</t>
  </si>
  <si>
    <t>一般公共服务支出</t>
  </si>
  <si>
    <t>二、非税收入</t>
  </si>
  <si>
    <t>1、工资福利支出</t>
  </si>
  <si>
    <t>外交支出</t>
  </si>
  <si>
    <t xml:space="preserve">    1、纳入预算管理的政府性基金收入</t>
  </si>
  <si>
    <t>2、商品和服务支出</t>
  </si>
  <si>
    <t>国防支出</t>
  </si>
  <si>
    <t xml:space="preserve">    2、专项收入</t>
  </si>
  <si>
    <t>3、对个人和家庭的补助</t>
  </si>
  <si>
    <t>公共安全支出</t>
  </si>
  <si>
    <t xml:space="preserve">    3、纳入预算管理的行政事业性收费收入</t>
  </si>
  <si>
    <t>二、项目支出</t>
  </si>
  <si>
    <t>教育支出</t>
  </si>
  <si>
    <t xml:space="preserve">    4、纳入专户管理的行政事业性收费收入</t>
  </si>
  <si>
    <t>科学技术支出</t>
  </si>
  <si>
    <t xml:space="preserve">    5、罚没收入</t>
  </si>
  <si>
    <t>文化体育与传媒支出</t>
  </si>
  <si>
    <t xml:space="preserve">    6、其他非税收入</t>
  </si>
  <si>
    <t>社会保障和就业支出</t>
  </si>
  <si>
    <t>三、上级补助收入</t>
  </si>
  <si>
    <t>4、债务利息及费用支出</t>
  </si>
  <si>
    <t>社会保险基金支出</t>
  </si>
  <si>
    <t>四、下级上解收入</t>
  </si>
  <si>
    <t>5、资本性支出（基本建设）</t>
  </si>
  <si>
    <t>医疗卫生与计划生育支出</t>
  </si>
  <si>
    <t>五、其他收入</t>
  </si>
  <si>
    <t>6、资本性支出</t>
  </si>
  <si>
    <t>节能环保支出</t>
  </si>
  <si>
    <t>7、对企业补助（基本建设）</t>
  </si>
  <si>
    <t>城乡社区支出</t>
  </si>
  <si>
    <t>8、对企业补助</t>
  </si>
  <si>
    <t>资源勘探信息等支出</t>
  </si>
  <si>
    <t>9、对社会保障基金支出</t>
  </si>
  <si>
    <t>商业服务等支出</t>
  </si>
  <si>
    <t>10、其他支出</t>
  </si>
  <si>
    <t>金融支出</t>
  </si>
  <si>
    <t>援助其他地区支出</t>
  </si>
  <si>
    <t>国土资源气象等支出</t>
  </si>
  <si>
    <t>住房保障支出</t>
  </si>
  <si>
    <t>其他支出</t>
  </si>
  <si>
    <t>转移性支出</t>
  </si>
  <si>
    <t>债务还本支出</t>
  </si>
  <si>
    <t>债务付息支出</t>
  </si>
  <si>
    <t>债务发行费用支出</t>
  </si>
  <si>
    <t>本 年 收 入 合 计</t>
  </si>
  <si>
    <t>本 年 支 出 合 计</t>
  </si>
  <si>
    <t>2019年度部门收入总体情况表</t>
  </si>
  <si>
    <t>公开02表</t>
  </si>
  <si>
    <t>单位名称</t>
  </si>
  <si>
    <t>合计</t>
  </si>
  <si>
    <t>财政拨款收入</t>
  </si>
  <si>
    <t>非税收入</t>
  </si>
  <si>
    <t>上级补助收入</t>
  </si>
  <si>
    <t>下级上解收入</t>
  </si>
  <si>
    <t>其他收入</t>
  </si>
  <si>
    <t>2019年度部门支出总体情况表</t>
  </si>
  <si>
    <t>公开03表</t>
  </si>
  <si>
    <t>科目代码</t>
  </si>
  <si>
    <t>科目名称</t>
  </si>
  <si>
    <t>工资福利支出</t>
  </si>
  <si>
    <t>商品和服务支出</t>
  </si>
  <si>
    <t>对个人和家庭的补助</t>
  </si>
  <si>
    <t>债务利息及费用支出</t>
  </si>
  <si>
    <t>资本性支出</t>
  </si>
  <si>
    <t>对企业补助</t>
  </si>
  <si>
    <t>对社会保障基金补助</t>
  </si>
  <si>
    <t>类</t>
  </si>
  <si>
    <t>款</t>
  </si>
  <si>
    <t>项</t>
  </si>
  <si>
    <t>税收事务支出</t>
  </si>
  <si>
    <t>招商引资</t>
  </si>
  <si>
    <t>其他一般公共服务支出</t>
  </si>
  <si>
    <t>11</t>
  </si>
  <si>
    <t>02</t>
  </si>
  <si>
    <t>事业单位医疗</t>
  </si>
  <si>
    <t>01</t>
  </si>
  <si>
    <t>住房改革支出</t>
  </si>
  <si>
    <t>08</t>
  </si>
  <si>
    <t>其他中小企业发展管理事务支出</t>
  </si>
  <si>
    <t>劳动保障监察</t>
  </si>
  <si>
    <t>·</t>
  </si>
  <si>
    <t>拆迁补偿支出</t>
  </si>
  <si>
    <t>地方政府一般债务付息支出</t>
  </si>
  <si>
    <t>2019年度财政拨款收支总体情况表</t>
  </si>
  <si>
    <t>公开04表</t>
  </si>
  <si>
    <t>收     入</t>
  </si>
  <si>
    <t>支     出</t>
  </si>
  <si>
    <t>项    目</t>
  </si>
  <si>
    <t>一、一般公共预算财政拨款</t>
  </si>
  <si>
    <t>二、政府性基金预算财政拨款</t>
  </si>
  <si>
    <t>本年收入合计</t>
  </si>
  <si>
    <t>本年支出合计</t>
  </si>
  <si>
    <t>2019年度一般公共预算支出情况表</t>
  </si>
  <si>
    <t>公开05表</t>
  </si>
  <si>
    <t>科目代码（按功能分类）</t>
  </si>
  <si>
    <t>科目名称（类/款/项)</t>
  </si>
  <si>
    <t>基本支出</t>
  </si>
  <si>
    <t>项目支出</t>
  </si>
  <si>
    <t>2019年度一般公共预算基本支出情况表</t>
  </si>
  <si>
    <t>公开06表</t>
  </si>
  <si>
    <t>2019年预算数</t>
  </si>
  <si>
    <t>基本工资</t>
  </si>
  <si>
    <t>津贴补贴</t>
  </si>
  <si>
    <t>奖金</t>
  </si>
  <si>
    <t>伙食
补助费</t>
  </si>
  <si>
    <t>绩效工资</t>
  </si>
  <si>
    <t>机关事业单位基本养老保险缴费</t>
  </si>
  <si>
    <t>职业年
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</si>
  <si>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</si>
  <si>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</si>
  <si>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</si>
  <si>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</si>
  <si>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</si>
  <si>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</si>
  <si>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</si>
  <si>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</si>
  <si>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</si>
  <si>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</si>
  <si>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</si>
  <si>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</si>
  <si>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</si>
  <si>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</si>
  <si>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</si>
  <si>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</si>
  <si>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因公出国费用</t>
  </si>
  <si>
    <t>维修费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</si>
  <si>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</si>
  <si>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</si>
  <si>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</si>
  <si>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</si>
  <si>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</si>
  <si>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</si>
  <si>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</si>
  <si>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</si>
  <si>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</si>
  <si>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</si>
  <si>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</si>
  <si>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</si>
  <si>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</si>
  <si>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党建经费</t>
  </si>
  <si>
    <t>其他商品和服务支出</t>
  </si>
  <si>
    <t>离休费</t>
  </si>
  <si>
    <t>退休费</t>
  </si>
  <si>
    <t>退职（役）费</t>
  </si>
  <si>
    <t>抚恤金</t>
  </si>
  <si>
    <t>生活补助</t>
  </si>
  <si>
    <t>医疗费补助</t>
  </si>
  <si>
    <t>助学金</t>
  </si>
  <si>
    <t>奖励金</t>
  </si>
  <si>
    <t>个人农业生产补贴</t>
  </si>
  <si>
    <t>其他对个人和家庭的补助</t>
  </si>
  <si>
    <t>办公设备购置</t>
  </si>
  <si>
    <t>2019年度一般公共预算“三公”经费支出情况表</t>
  </si>
  <si>
    <t>公开07表</t>
  </si>
  <si>
    <t>项目名称</t>
  </si>
  <si>
    <t>2018年预算数</t>
  </si>
  <si>
    <t>增减情况</t>
  </si>
  <si>
    <t>合    计</t>
  </si>
  <si>
    <t>1、因公出国（境）费</t>
  </si>
  <si>
    <t>到国外参展次数和费用减少</t>
  </si>
  <si>
    <t>2、公务接待费</t>
  </si>
  <si>
    <t>3、公务用车购置及运行费</t>
  </si>
  <si>
    <t>未购置公务用车</t>
  </si>
  <si>
    <t>其中: （1）公务用车运行维护费</t>
  </si>
  <si>
    <t xml:space="preserve">      （2）公务用车购置费</t>
  </si>
  <si>
    <t>2019年度政府性基金预算支出情况表</t>
  </si>
  <si>
    <t>公开08表</t>
  </si>
  <si>
    <t>本年收入</t>
  </si>
  <si>
    <t>本年支出</t>
  </si>
  <si>
    <t>合  计</t>
  </si>
  <si>
    <t>2019年度综合预算项目支出表</t>
  </si>
  <si>
    <t>公开09表</t>
  </si>
  <si>
    <t>项目申请理由及内容</t>
  </si>
  <si>
    <t>是否政府采购</t>
  </si>
  <si>
    <t>是否政府购买服务</t>
  </si>
  <si>
    <t>资金来源</t>
  </si>
  <si>
    <t>财政     拨款</t>
  </si>
  <si>
    <t>盘锦经济开发区管理委员会</t>
  </si>
  <si>
    <t xml:space="preserve">  赵家村占地补偿</t>
  </si>
  <si>
    <t xml:space="preserve">每年支付，截止2013年12月31日剩余占用面积为933.023亩，每亩补偿500元，共计47.08万元。   </t>
  </si>
  <si>
    <t>赵家村临时占地补偿</t>
  </si>
  <si>
    <t xml:space="preserve">2000年修建轻纺街时临时占用赵家村农用地，补给村民的土地补偿，占地面积7.52亩，每亩1450元，每年支付1.0904万元。  </t>
  </si>
  <si>
    <t>赵家村休耕补偿</t>
  </si>
  <si>
    <t>CBD和燃气项目占地影响东跃村二组五组耕种，面积394.44亩，每亩100.3元。2017年已支付39562.332元。</t>
  </si>
  <si>
    <t>支付赵家村排灌站承包费</t>
  </si>
  <si>
    <t xml:space="preserve">赵家村排灌站，资产属于开发区，开发区1995年将排灌站委托赵家村负责管理，管理费用包括3人工资.水电费.维修维护费，每年包干4万元，2011年合同调整到每年支付7万元 ，2018年实际支付4万元。 </t>
  </si>
  <si>
    <t xml:space="preserve">派出所业务经费 </t>
  </si>
  <si>
    <t>开发区兴海派出所每年支付经费5万元；电费8万元。</t>
  </si>
  <si>
    <t>执法大队</t>
  </si>
  <si>
    <t>办公费用、电话及宽带费用、宣传单等印刷费、加班工作餐等。</t>
  </si>
  <si>
    <t>融资.审计等费用</t>
  </si>
  <si>
    <t>融资贷款项目环评费、安评、稳评、可研报告编制费、材料印刷费等费用80万元；工程审计费用50万元；资产评估费用20万元。</t>
  </si>
  <si>
    <t>PPP项目（电子产业园）</t>
  </si>
  <si>
    <t>根据“特许经营权协议”对财政进行缺口补贴。</t>
  </si>
  <si>
    <t>工业园办公楼租赁费用</t>
  </si>
  <si>
    <t>按照合同及2018年实际支出。</t>
  </si>
  <si>
    <t>财务软件升级费用</t>
  </si>
  <si>
    <t>2019年财务会计与预算会计核算并行，软件升级费8万元。</t>
  </si>
  <si>
    <t>是</t>
  </si>
  <si>
    <t>政策补贴</t>
  </si>
  <si>
    <t>依据入区经营协议等各类协议对伊艾克斯等企业补贴599万元；对东跃等企业各类固定资产投资补贴1900万元；对上市融资类企业补贴100万元；对企业兑现各类人才引进补贴301万元；对企业兑现创业奖励100万元。</t>
  </si>
  <si>
    <t>人才招聘会、培训会等相关人才工作</t>
  </si>
  <si>
    <t>1.组织社会及校园招聘会4次。
2.举办及参加各类人才交流及培训活动4次。</t>
  </si>
  <si>
    <t>企业项目“全程我办”费用支出</t>
  </si>
  <si>
    <t>根据《盘锦高新技术产业开发区支持项目引进“全程我办”暂行办法》为符合条件的企业项目编制项目安全预评价、节能评估报告、资金申请报告所需费用共计150万元。</t>
  </si>
  <si>
    <t>政府向社会力量购买服务费用支出</t>
  </si>
  <si>
    <t>政府向社会力量购买服务支出费用共计72万元。
1.一般性公共服务事项，包括劳动就业服务、人才服务、公共安全服务和环境保护服务等政府基本公共服务事项。
2.社会管理服务事项，包括公共公益宣传等政府社会管理事务服务事项。
3.行业管理与协调项，包括行业信息收集与发布服务、行业管理政策研究、宣传服务等行业管理与协调事项。
4.技术服务事项，包括科研规划、行业规划、行业调查、行业统计分析、资产评估、监测服务等技术服务事项。
5.政府履职所需辅助性事项，法律服务、课题研究、政策（立法）调研、草拟、论证和会议、经贸活动和展览服务、评估、绩效评价、工程服务、项目评审、咨询、技术业务培训、审计服务、政府事务性管理服务等政府履职所需辅助性服务。
6.其他政府向社会购买公共服务事项。</t>
  </si>
  <si>
    <t>《兴隆工业》期刊及《企业产品名录》费用支出</t>
  </si>
  <si>
    <t>突出优势产业宣传、普查域内公共资源、介绍世界前沿科技、发布最新产业政策、树立兴隆工业品牌形象，增强联合会存在感和美誉度，会刊《兴隆工业》每年6期，每期3.5万元，共计21万元。</t>
  </si>
  <si>
    <t>学习培训费及
参加展会活动费用支出</t>
  </si>
  <si>
    <t>组织部门人员参加经济统计、规划质量安全等方面的业务培训、学习先进园区管理经验和参加展会等活动。</t>
  </si>
  <si>
    <t>第四次全国经济普查费用支出</t>
  </si>
  <si>
    <t>经济普查相关人员培训费用、宣传材料印刷等费用共计5万元。</t>
  </si>
  <si>
    <t>更换及维修电脑、打印机等办公设备费用支出</t>
  </si>
  <si>
    <t>更换及维修电脑3台（裴岩2012.03、杨宫楠2012.03、连捷2012.03），预计1.5万元；惠普打印机7台（李天舒、王齐、巴丹妮、杜琳琳、孙兆志、李青）,预计7000元；1台复印机4700元；预计支出费用共计2.67万元。</t>
  </si>
  <si>
    <t>科技政策兑现支出</t>
  </si>
  <si>
    <t>高新技术企业政策兑现450万元；研发平台政策兑现80万元。</t>
  </si>
  <si>
    <t>企业服务平台建设</t>
  </si>
  <si>
    <t>1.人才调研、院士专家盘锦行、双创精英会、海创周等活动场地租赁费、聘请专家费、专家食宿费。
2.研发平台建设交流合作活动。
3.编制科技创新相关规划工作的专家调研差旅费。
4.对接各类专业服务资源，为企业开展创新创业服务；开展法律咨询、创业辅导、项目路演、投融资对接等活动。
5.与中科院老专家研究院开展产学研活动；其他高校院所开展产学研活动。</t>
  </si>
  <si>
    <t xml:space="preserve">1.高企入库政策专家咨询费。
2.编制科技创新相关规划工作的专家咨询费。
3.对接各类专业服务资源，为企业开展创新创业服务，开展法律咨询、创业辅导、项目路演、投融资对接等活动的专家咨询费用。
4.对上争取资金相关咨询服务费。                                                                    </t>
  </si>
  <si>
    <t>1.人才调研培训4次。
2.高企入库政策培训每年5次。
3.研发平台建设培训每年2次。
4.开展专利培训5次；知识产权质押贷款宣传培训8次。
5.科技统计培训5次。</t>
  </si>
  <si>
    <t>科技孵化器补贴（老）</t>
  </si>
  <si>
    <t>孵化器运营补贴300万元。</t>
  </si>
  <si>
    <t>种子基金</t>
  </si>
  <si>
    <t>组建种子基金支出1000万元。</t>
  </si>
  <si>
    <t>外宣费</t>
  </si>
  <si>
    <t>与人民日报、科技日报、辽宁日报、盘锦日报、辽宁电视台、盘锦电视台等媒体合作，以专栏专题等形式宣传报道高新区20万元；广告牌匾制作维护费用15万元。</t>
  </si>
  <si>
    <t>办公楼内花卉租摆费用</t>
  </si>
  <si>
    <t>花卉租摆费用，根据协议。</t>
  </si>
  <si>
    <t>会议、保洁服务费</t>
  </si>
  <si>
    <t>会服、保洁费用，根据协议。</t>
  </si>
  <si>
    <t>食堂包干费用</t>
  </si>
  <si>
    <t>食堂外包费用，根据协议。</t>
  </si>
  <si>
    <t>会议用水</t>
  </si>
  <si>
    <t>会议用瓶装水。</t>
  </si>
  <si>
    <t>供水.供电系统维修维护</t>
  </si>
  <si>
    <t>1.供电设备春检、秋检试验及开闭所、变压器、路灯等检修费用约为30万元。
2.室外供水系统维修费用约为10万元。</t>
  </si>
  <si>
    <t>排水系统清淤维修</t>
  </si>
  <si>
    <t>3个排涝站设备检修费用5万元，排涝站污水池排水排污管线清淤维护及雨水井、检查井清掏维护费用30万元，井盖维修更换费用10万元。</t>
  </si>
  <si>
    <t>其他公共设施维修维护</t>
  </si>
  <si>
    <t>公路限高杆、警示柱、消防设施维修，路面划标线，围挡围栏拆装，园区道路路面、人行道、路牙石维修维护等。</t>
  </si>
  <si>
    <t>节日亮化工程</t>
  </si>
  <si>
    <t>1.管廊街行道树亮化。
2.管委会办公楼周边建筑物、树木亮化。</t>
  </si>
  <si>
    <t>应急工程</t>
  </si>
  <si>
    <t>结合高新区迎检及突发事件需要，解决市民投诉热点难点问题，为民排忧解难。辖区内道路、路边石、排水管线、场地平整、围挡及宣传牌等其他应急零星维修、改造，规划区域内垃圾清运、清除杂草、沟渠清理。</t>
  </si>
  <si>
    <t>水系供水服务费</t>
  </si>
  <si>
    <t>兴海街道通过跃进干渠为高新区城市生态治理工程水系提供供水服务（根据协议）。</t>
  </si>
  <si>
    <t>防汛费用</t>
  </si>
  <si>
    <t>防汛费用：清沟人工机械费10万元，防汛物资费20万（根据2018年防汛实际情况购买）。</t>
  </si>
  <si>
    <t>长期聘用人员工资</t>
  </si>
  <si>
    <t>长期外聘人员工资：陈庆双工资及陈庆双加班补助，陈庆双误餐费。</t>
  </si>
  <si>
    <t>劳保费</t>
  </si>
  <si>
    <t>劳保费：工作服300元/人/年，6人合计0.18万元；劳保用品150元/人/年，6人合计0.09万元；劳动工具1.7万元。</t>
  </si>
  <si>
    <t>网格</t>
  </si>
  <si>
    <t>1.网格中心网费及卡费：网费每年5.04万元，卡费每年0.36万元，总计5.4万元。
2.网格员加班补助：7名网格员，每人每月加班补助约2000元，总计17万。
3.网格设备迁移费用：网格设备搬迁产生的装修费1.2万元，布线费0.3万元，总计1.5万元。
4.培训费：岗位培训费（上岗证年检培训费用），总计0.45万元。</t>
  </si>
  <si>
    <t>税务经费</t>
  </si>
  <si>
    <t>税务经费每月100万，完成一般预算收入指标内经费30万元。</t>
  </si>
  <si>
    <t>代扣税款手续费</t>
  </si>
  <si>
    <t>园区企业代征代缴户手续费约150万元。</t>
  </si>
  <si>
    <t>日常及域外招商</t>
  </si>
  <si>
    <t>招商人员共24人，每人走出去招商12次，每次预计0.5万元，共计144万；盘锦市统一组织域外招商活动12次，共计50万元。</t>
  </si>
  <si>
    <t>招商接待费用</t>
  </si>
  <si>
    <t>全年计划邀请120人次客商来盘考察访问。</t>
  </si>
  <si>
    <t>海外参展.市场开拓</t>
  </si>
  <si>
    <t>海外参展及市场开拓费，全年计划出行3次，每次2人（高新区内部）。</t>
  </si>
  <si>
    <t>扶持企业开拓国际市场费用</t>
  </si>
  <si>
    <t>1.组织企业参加2次国际展会，每次10家企业左右，展位装修费补贴4万元/次。计80万元。
2.企业参加高新区组织2次国际展及4次国内展会，每次10家企业左右，人员费补贴国际展2万/家，国内展1万/家。计80万元。
3.企业外资出口补贴（依据《鼓励企业走出去暂行办法》，10家企业左右）。计100万元。</t>
  </si>
  <si>
    <t>招商购置电脑4台，每台0.5万元，合计2万元。</t>
  </si>
  <si>
    <t>制图费</t>
  </si>
  <si>
    <t>土地大图制作、打印费用等。</t>
  </si>
  <si>
    <t>宣传费</t>
  </si>
  <si>
    <t>422地球日、625土地日：宣传册1000本、宣传海报500张、展板16个、条幅8个；执法监察扫黑除恶行动宣传：宣传册、海报、展板、条幅。</t>
  </si>
  <si>
    <t>业务费</t>
  </si>
  <si>
    <t>日常业务用品采购费用；加班工作餐费；辽东湾办理业务日常补助费。</t>
  </si>
  <si>
    <t>工作人员外出培训费（一年4次，一次2人）。</t>
  </si>
  <si>
    <t>设备购置</t>
  </si>
  <si>
    <t>打印机换新：打印机日期2008年、2010年，复印机日期2009年。</t>
  </si>
  <si>
    <t>草坪.行道树养护费用</t>
  </si>
  <si>
    <t xml:space="preserve">1.工业园草坪养护费用(除草、施肥、打药、修剪、浇水、垃圾处理)。绿化养护等级二级标准：73834㎡×0.5元/㎡。
2.工业园树木养护费用。灌木900株、行道树580棵（打药、修剪、垃圾处理）：1480棵×10元/棵 。                                                                                         </t>
  </si>
  <si>
    <t>环卫保洁费用</t>
  </si>
  <si>
    <t>1.绿化购置工具费用。扫帚25元/把/35人、半年更换一次,0.2万元。
2.工人工作服费用。春秋装200元/年×33人(含二期2个临时工)，0.66万元。
3.工人劳保品。洗衣粉、手套等40元/季度×34人(含4个临时工)，0.63万元。
4.工人工作服费用。春秋装两套300元/年×34人(含二期4个临时工)。
5.工人工作服费用。棉大衣300元/套/两年×34人(2018-2019年度)。
6.工人劳保品。洗衣粉.手套等40元/季度×34人(含4个临时工)。</t>
  </si>
  <si>
    <t>排涝站.排污系统养护费用</t>
  </si>
  <si>
    <t xml:space="preserve">1.排涝站清淤及维设备检修费4.5万元。
2.维修窨井267座、更换其中压坏井盖17座（440元/个）0.75万元。
3.维修雨水箅516座、更换其中压坏井箅子20座（320元/个）0.64万元。
4.排水、排污管线清淤及维护费用。(3500米管线、10座沉水井、2座化粪池）4.25万元。    </t>
  </si>
  <si>
    <t>办公用房维修费</t>
  </si>
  <si>
    <t xml:space="preserve">1.办公室17组暖气支线、阀门等更换、清洗维修费总计2.55万元。
2.自行车、工具棚，棚顶维修更换230元/㎡×25㎡=0.57万元。
3.日常水、电、暧设备及门窗维修费用0.5万元。
4.日常水.电.暧设备及门窗维修费用。    </t>
  </si>
  <si>
    <t>外雇临时工费用</t>
  </si>
  <si>
    <t>1600元×2人、1000×1 人。</t>
  </si>
  <si>
    <t>一般设备购置</t>
  </si>
  <si>
    <t>1.电脑二台0.4、打印机二台0.12，总计1.04万元。
2.餐桌（1600元/张）餐椅（150元/张×8张）0.28万元。</t>
  </si>
  <si>
    <t>专用设备购置</t>
  </si>
  <si>
    <t xml:space="preserve">购买割灌机2台（现有都已使用二年以上现无法使用)2台×2800=0.56万元。 </t>
  </si>
  <si>
    <t xml:space="preserve">      消防经费</t>
  </si>
  <si>
    <t>综合业务费消防器材装备购置、印刷费、水电费、取暖费、车辆运行费、培训费、消防专用材料费、办案费等共计260万元。</t>
  </si>
  <si>
    <t>办公经费</t>
  </si>
  <si>
    <t>打印纸.硒鼓等办公耗材。</t>
  </si>
  <si>
    <t>年检及宣传印刷费</t>
  </si>
  <si>
    <t>用人单位劳动用工情况年度审查、年检手册、年检登记表、年检笔录印刷常规法律文书印刷、档案盒、档案袋。</t>
  </si>
  <si>
    <t>通讯费</t>
  </si>
  <si>
    <t>购置电话机三部.宽带两部。</t>
  </si>
  <si>
    <t>专项经费</t>
  </si>
  <si>
    <t>保险扩面、农民工维权专项活动、法律宣传等费用。</t>
  </si>
  <si>
    <t>加班工作餐</t>
  </si>
  <si>
    <t>每人每次30元、每月7次、全年共计84次，共计1.75万元。</t>
  </si>
  <si>
    <t>基建工程相关费用</t>
  </si>
  <si>
    <t>1.国土分局评估费：供地项目评估费用（2个项目）25万元、征地用勘测定界图、表土剥离报告、耕地等级报告费用33万元。
2.规划局基建项目可研编制、规划咨询等费用784.98万元。</t>
  </si>
  <si>
    <t>征地评估费</t>
  </si>
  <si>
    <t>1.国土分局土地测绘费、耕地质量利用等级评定费用、耕地耕作层土壤剥离利用技术方案费用15万元。
2.规划局征地评估费用119万元。</t>
  </si>
  <si>
    <t>工程进度付款</t>
  </si>
  <si>
    <t>以前年度基础设施建设工程2019年进度付款，（附工程费用进度表）。</t>
  </si>
  <si>
    <t>征地费</t>
  </si>
  <si>
    <t>国土分局土地补偿费4699.94万元。</t>
  </si>
  <si>
    <t>债务还本、利息支出</t>
  </si>
  <si>
    <t>债务还本、付息8000万元。</t>
  </si>
  <si>
    <t xml:space="preserve">                                            2019年度部门预算项目（政策）绩效目标情况表</t>
  </si>
  <si>
    <t>公开10表</t>
  </si>
  <si>
    <t>单位：万元</t>
  </si>
  <si>
    <t>主管部门</t>
  </si>
  <si>
    <t xml:space="preserve">科目名称 </t>
  </si>
  <si>
    <t>项目（政策）名称</t>
  </si>
  <si>
    <t>项目类型</t>
  </si>
  <si>
    <t>资金用途</t>
  </si>
  <si>
    <t>年度预算资金总额</t>
  </si>
  <si>
    <t>项目总体绩效目标</t>
  </si>
  <si>
    <t>产出指标（一级）</t>
  </si>
  <si>
    <t>效益指标（一级）</t>
  </si>
  <si>
    <t>满意度指标（一级）</t>
  </si>
  <si>
    <t>项目实施期</t>
  </si>
  <si>
    <t>本年度项目实施计划</t>
  </si>
  <si>
    <t>评价方式</t>
  </si>
  <si>
    <t>项目依据等其他说明的问题</t>
  </si>
  <si>
    <t>年份</t>
  </si>
  <si>
    <t>申报状态</t>
  </si>
  <si>
    <t>是否纳入预算</t>
  </si>
  <si>
    <t>上级提前告知转移支付资金</t>
  </si>
  <si>
    <t>纳入一般公共预算管理的非税收入</t>
  </si>
  <si>
    <t>纳入政府性基金预算管理收入</t>
  </si>
  <si>
    <t>纳入财政专户管理的非税收入</t>
  </si>
  <si>
    <t>上年结转</t>
  </si>
  <si>
    <t>社会保险基金</t>
  </si>
  <si>
    <t>目标1</t>
  </si>
  <si>
    <t>目标2</t>
  </si>
  <si>
    <t>目标3</t>
  </si>
  <si>
    <t>数量指标（二级）</t>
  </si>
  <si>
    <t>质量指标（二级）</t>
  </si>
  <si>
    <t>时效指标（二级）</t>
  </si>
  <si>
    <t>成本指标（二级）</t>
  </si>
  <si>
    <t>经济效益指标（二级）</t>
  </si>
  <si>
    <t>社会效益指标（二级）</t>
  </si>
  <si>
    <t>生态效益指标（二级）</t>
  </si>
  <si>
    <t>可持续影响指标（二级）</t>
  </si>
  <si>
    <t>服务对象满意度指标（二级）</t>
  </si>
  <si>
    <t>截止二季度</t>
  </si>
  <si>
    <t>截止三季度</t>
  </si>
  <si>
    <t>截止四季度</t>
  </si>
  <si>
    <t>指标1（三级）：</t>
  </si>
  <si>
    <t>指标2（三级）：</t>
  </si>
  <si>
    <t>指标3（三级）：</t>
  </si>
  <si>
    <t>内容</t>
  </si>
  <si>
    <t>指标值</t>
  </si>
  <si>
    <t>盘锦市**</t>
  </si>
  <si>
    <t>盘锦市***</t>
  </si>
  <si>
    <t/>
  </si>
  <si>
    <t>2019年度一般公共预算财政拨款基本支出预算表</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</si>
</sst>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0.00_ "/>
    <numFmt numFmtId="180" formatCode="0.00_);[Red]\(0.00\)"/>
    <numFmt numFmtId="181" formatCode="0.0_);[Red]\(0.0\)"/>
    <numFmt numFmtId="182" formatCode="#,##0.00_);[Red]\(#,##0.00\)"/>
    <numFmt numFmtId="183" formatCode="0.00_ ;[Red]\-0.00\ "/>
    <numFmt numFmtId="184" formatCode="#,##0.00_ "/>
    <numFmt numFmtId="185" formatCode="#,##0.0000"/>
  </numFmts>
  <fonts count="39">
    <font>
      <sz val="10"/>
      <color indexed="8"/>
      <name val="Arial"/>
      <family val="2"/>
    </font>
    <font>
      <sz val="11"/>
      <name val="宋体"/>
      <family val="0"/>
    </font>
    <font>
      <sz val="11"/>
      <color indexed="8"/>
      <name val="宋体"/>
      <family val="0"/>
    </font>
    <font>
      <b/>
      <sz val="11"/>
      <color indexed="8"/>
      <name val="宋体"/>
      <family val="0"/>
    </font>
    <font>
      <sz val="11"/>
      <color indexed="8"/>
      <name val="黑体"/>
      <family val="3"/>
    </font>
    <font>
      <sz val="16"/>
      <color indexed="8"/>
      <name val="黑体"/>
      <family val="3"/>
    </font>
    <font>
      <sz val="10"/>
      <name val="Arial"/>
      <family val="2"/>
    </font>
    <font>
      <sz val="16"/>
      <name val="黑体"/>
      <family val="3"/>
    </font>
    <font>
      <b/>
      <sz val="11"/>
      <name val="宋体"/>
      <family val="0"/>
    </font>
    <font>
      <sz val="10"/>
      <name val="黑体"/>
      <family val="3"/>
    </font>
    <font>
      <b/>
      <sz val="10"/>
      <name val="宋体"/>
      <family val="0"/>
    </font>
    <font>
      <b/>
      <sz val="11"/>
      <color indexed="8"/>
      <name val="黑体"/>
      <family val="3"/>
    </font>
    <font>
      <sz val="11"/>
      <name val="黑体"/>
      <family val="3"/>
    </font>
    <font>
      <sz val="9"/>
      <name val="宋体"/>
      <family val="0"/>
    </font>
    <font>
      <sz val="12"/>
      <name val="宋体"/>
      <family val="0"/>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style="thin"/>
      <right/>
      <top style="thin"/>
      <bottom/>
    </border>
    <border>
      <left style="thin"/>
      <right/>
      <top style="thin"/>
      <bottom>
        <color indexed="63"/>
      </bottom>
    </border>
    <border>
      <left style="thin"/>
      <right style="thin"/>
      <top>
        <color indexed="63"/>
      </top>
      <bottom>
        <color indexed="63"/>
      </bottom>
    </border>
    <border>
      <left>
        <color indexed="63"/>
      </left>
      <right>
        <color indexed="63"/>
      </right>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 fillId="2" borderId="0" applyNumberFormat="0" applyBorder="0" applyAlignment="0" applyProtection="0"/>
    <xf numFmtId="0" fontId="22" fillId="3" borderId="1" applyNumberFormat="0" applyAlignment="0" applyProtection="0"/>
    <xf numFmtId="0" fontId="13" fillId="0" borderId="0">
      <alignment/>
      <protection/>
    </xf>
    <xf numFmtId="176" fontId="0" fillId="0" borderId="0">
      <alignment/>
      <protection/>
    </xf>
    <xf numFmtId="0" fontId="13" fillId="0" borderId="0">
      <alignment/>
      <protection/>
    </xf>
    <xf numFmtId="178" fontId="0" fillId="0" borderId="0">
      <alignment/>
      <protection/>
    </xf>
    <xf numFmtId="0" fontId="2" fillId="4" borderId="0" applyNumberFormat="0" applyBorder="0" applyAlignment="0" applyProtection="0"/>
    <xf numFmtId="0" fontId="23" fillId="5" borderId="0" applyNumberFormat="0" applyBorder="0" applyAlignment="0" applyProtection="0"/>
    <xf numFmtId="177" fontId="0" fillId="0" borderId="0">
      <alignment/>
      <protection/>
    </xf>
    <xf numFmtId="0" fontId="24" fillId="4" borderId="0" applyNumberFormat="0" applyBorder="0" applyAlignment="0" applyProtection="0"/>
    <xf numFmtId="0" fontId="25" fillId="0" borderId="0" applyNumberFormat="0" applyFill="0" applyBorder="0" applyAlignment="0" applyProtection="0"/>
    <xf numFmtId="0" fontId="13" fillId="0" borderId="0">
      <alignment/>
      <protection/>
    </xf>
    <xf numFmtId="9" fontId="0" fillId="0" borderId="0">
      <alignment/>
      <protection/>
    </xf>
    <xf numFmtId="0" fontId="26" fillId="0" borderId="0" applyNumberFormat="0" applyFill="0" applyBorder="0" applyAlignment="0" applyProtection="0"/>
    <xf numFmtId="0" fontId="0" fillId="6" borderId="2" applyNumberFormat="0" applyFont="0" applyAlignment="0" applyProtection="0"/>
    <xf numFmtId="0" fontId="24" fillId="3"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3" fillId="0" borderId="0">
      <alignment/>
      <protection/>
    </xf>
    <xf numFmtId="0" fontId="31" fillId="0" borderId="3" applyNumberFormat="0" applyFill="0" applyAlignment="0" applyProtection="0"/>
    <xf numFmtId="0" fontId="32" fillId="0" borderId="3" applyNumberFormat="0" applyFill="0" applyAlignment="0" applyProtection="0"/>
    <xf numFmtId="0" fontId="27" fillId="0" borderId="4" applyNumberFormat="0" applyFill="0" applyAlignment="0" applyProtection="0"/>
    <xf numFmtId="0" fontId="14" fillId="0" borderId="0">
      <alignment/>
      <protection/>
    </xf>
    <xf numFmtId="0" fontId="24" fillId="7" borderId="0" applyNumberFormat="0" applyBorder="0" applyAlignment="0" applyProtection="0"/>
    <xf numFmtId="0" fontId="24" fillId="3" borderId="0" applyNumberFormat="0" applyBorder="0" applyAlignment="0" applyProtection="0"/>
    <xf numFmtId="0" fontId="33" fillId="2" borderId="5" applyNumberFormat="0" applyAlignment="0" applyProtection="0"/>
    <xf numFmtId="0" fontId="34" fillId="2" borderId="1" applyNumberFormat="0" applyAlignment="0" applyProtection="0"/>
    <xf numFmtId="0" fontId="35" fillId="8" borderId="6" applyNumberFormat="0" applyAlignment="0" applyProtection="0"/>
    <xf numFmtId="0" fontId="2" fillId="9" borderId="0" applyNumberFormat="0" applyBorder="0" applyAlignment="0" applyProtection="0"/>
    <xf numFmtId="0" fontId="24" fillId="10" borderId="0" applyNumberFormat="0" applyBorder="0" applyAlignment="0" applyProtection="0"/>
    <xf numFmtId="0" fontId="36" fillId="0" borderId="7" applyNumberFormat="0" applyFill="0" applyAlignment="0" applyProtection="0"/>
    <xf numFmtId="0" fontId="3" fillId="0" borderId="8" applyNumberFormat="0" applyFill="0" applyAlignment="0" applyProtection="0"/>
    <xf numFmtId="0" fontId="37" fillId="9" borderId="0" applyNumberFormat="0" applyBorder="0" applyAlignment="0" applyProtection="0"/>
    <xf numFmtId="0" fontId="38" fillId="11" borderId="0" applyNumberFormat="0" applyBorder="0" applyAlignment="0" applyProtection="0"/>
    <xf numFmtId="0" fontId="14" fillId="0" borderId="0" applyProtection="0">
      <alignment/>
    </xf>
    <xf numFmtId="0" fontId="2" fillId="12" borderId="0" applyNumberFormat="0" applyBorder="0" applyAlignment="0" applyProtection="0"/>
    <xf numFmtId="0" fontId="24" fillId="13" borderId="0" applyNumberFormat="0" applyBorder="0" applyAlignment="0" applyProtection="0"/>
    <xf numFmtId="0" fontId="13" fillId="0" borderId="0">
      <alignment/>
      <protection/>
    </xf>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3" fillId="0" borderId="0">
      <alignment/>
      <protection/>
    </xf>
    <xf numFmtId="0" fontId="24" fillId="8" borderId="0" applyNumberFormat="0" applyBorder="0" applyAlignment="0" applyProtection="0"/>
    <xf numFmtId="0" fontId="13" fillId="0" borderId="0">
      <alignment/>
      <protection/>
    </xf>
    <xf numFmtId="0" fontId="24"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3" fillId="0" borderId="0">
      <alignment/>
      <protection/>
    </xf>
    <xf numFmtId="0" fontId="24" fillId="16" borderId="0" applyNumberFormat="0" applyBorder="0" applyAlignment="0" applyProtection="0"/>
    <xf numFmtId="0" fontId="2"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 fillId="4" borderId="0" applyNumberFormat="0" applyBorder="0" applyAlignment="0" applyProtection="0"/>
    <xf numFmtId="0" fontId="24" fillId="4" borderId="0" applyNumberFormat="0" applyBorder="0" applyAlignment="0" applyProtection="0"/>
    <xf numFmtId="0" fontId="14" fillId="0" borderId="0">
      <alignment vertical="center"/>
      <protection/>
    </xf>
    <xf numFmtId="0" fontId="14" fillId="0" borderId="0">
      <alignment/>
      <protection/>
    </xf>
    <xf numFmtId="0" fontId="13" fillId="0" borderId="0">
      <alignment/>
      <protection/>
    </xf>
    <xf numFmtId="0" fontId="2" fillId="0" borderId="0">
      <alignment vertical="center"/>
      <protection/>
    </xf>
    <xf numFmtId="0" fontId="13" fillId="0" borderId="0">
      <alignment/>
      <protection/>
    </xf>
    <xf numFmtId="0" fontId="13" fillId="0" borderId="0" applyProtection="0">
      <alignment/>
    </xf>
    <xf numFmtId="0" fontId="14" fillId="0" borderId="0" applyProtection="0">
      <alignment vertical="center"/>
    </xf>
    <xf numFmtId="0" fontId="13" fillId="0" borderId="0">
      <alignment/>
      <protection/>
    </xf>
    <xf numFmtId="0" fontId="13" fillId="0" borderId="0">
      <alignment/>
      <protection/>
    </xf>
    <xf numFmtId="0" fontId="13" fillId="0" borderId="0">
      <alignment/>
      <protection/>
    </xf>
    <xf numFmtId="0" fontId="13" fillId="0" borderId="0">
      <alignment/>
      <protection/>
    </xf>
    <xf numFmtId="0" fontId="13" fillId="0" borderId="0">
      <alignment/>
      <protection/>
    </xf>
  </cellStyleXfs>
  <cellXfs count="311">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xf>
    <xf numFmtId="49" fontId="2" fillId="0" borderId="0" xfId="0" applyNumberFormat="1" applyFont="1" applyAlignment="1">
      <alignment horizontal="left" indent="1"/>
    </xf>
    <xf numFmtId="0" fontId="5" fillId="0" borderId="0" xfId="0" applyFont="1" applyAlignment="1">
      <alignment horizontal="center"/>
    </xf>
    <xf numFmtId="0" fontId="5" fillId="0" borderId="0" xfId="0" applyFont="1" applyAlignment="1">
      <alignment horizontal="center"/>
    </xf>
    <xf numFmtId="49" fontId="2" fillId="0" borderId="0" xfId="0" applyNumberFormat="1" applyFont="1" applyAlignment="1">
      <alignment vertical="center"/>
    </xf>
    <xf numFmtId="0" fontId="2" fillId="0" borderId="0" xfId="0" applyFont="1" applyAlignment="1">
      <alignment horizontal="right" vertical="center"/>
    </xf>
    <xf numFmtId="0" fontId="3" fillId="0" borderId="9" xfId="0" applyFont="1" applyBorder="1" applyAlignment="1">
      <alignment horizontal="center" vertical="center"/>
    </xf>
    <xf numFmtId="49" fontId="3" fillId="0" borderId="9" xfId="0" applyNumberFormat="1" applyFont="1" applyBorder="1" applyAlignment="1">
      <alignment horizontal="center" vertical="center"/>
    </xf>
    <xf numFmtId="0" fontId="4" fillId="0" borderId="9" xfId="0" applyFont="1" applyBorder="1" applyAlignment="1">
      <alignment horizontal="left" vertical="center"/>
    </xf>
    <xf numFmtId="49" fontId="4" fillId="0" borderId="9" xfId="0" applyNumberFormat="1" applyFont="1" applyBorder="1" applyAlignment="1">
      <alignment vertical="center"/>
    </xf>
    <xf numFmtId="0" fontId="4" fillId="0" borderId="9" xfId="0" applyFont="1" applyBorder="1" applyAlignment="1">
      <alignment vertical="center"/>
    </xf>
    <xf numFmtId="0" fontId="2" fillId="0" borderId="9" xfId="0" applyFont="1" applyBorder="1" applyAlignment="1">
      <alignment horizontal="left" vertical="center"/>
    </xf>
    <xf numFmtId="49" fontId="2" fillId="0" borderId="9" xfId="0" applyNumberFormat="1" applyFont="1" applyBorder="1" applyAlignment="1">
      <alignment horizontal="left" vertical="center" indent="2"/>
    </xf>
    <xf numFmtId="0" fontId="2" fillId="0" borderId="9" xfId="0" applyFont="1" applyBorder="1" applyAlignment="1">
      <alignment vertical="center"/>
    </xf>
    <xf numFmtId="0" fontId="2" fillId="0" borderId="0" xfId="0" applyFont="1" applyAlignment="1">
      <alignment horizontal="left" vertical="center"/>
    </xf>
    <xf numFmtId="49" fontId="2" fillId="0" borderId="0" xfId="0" applyNumberFormat="1" applyFont="1" applyAlignment="1">
      <alignment horizontal="left" vertical="center" indent="2"/>
    </xf>
    <xf numFmtId="49" fontId="2" fillId="0" borderId="0" xfId="0" applyNumberFormat="1" applyFont="1" applyAlignment="1">
      <alignment horizontal="left" vertical="center" indent="1"/>
    </xf>
    <xf numFmtId="49" fontId="2" fillId="0" borderId="0" xfId="0" applyNumberFormat="1" applyFont="1" applyAlignment="1">
      <alignment horizontal="left" vertical="center" indent="1"/>
    </xf>
    <xf numFmtId="0" fontId="5"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6" fillId="0" borderId="0" xfId="0" applyFont="1" applyFill="1" applyAlignment="1">
      <alignment/>
    </xf>
    <xf numFmtId="0" fontId="0" fillId="0" borderId="0" xfId="0" applyFill="1" applyAlignment="1">
      <alignment/>
    </xf>
    <xf numFmtId="0" fontId="0" fillId="0" borderId="0" xfId="0" applyFill="1" applyAlignment="1">
      <alignment/>
    </xf>
    <xf numFmtId="0" fontId="7" fillId="0" borderId="0" xfId="0"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8" fillId="0" borderId="9" xfId="0" applyFont="1" applyFill="1" applyBorder="1" applyAlignment="1">
      <alignment horizontal="center" vertical="center" wrapText="1"/>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lignment horizontal="left" vertical="center" wrapText="1"/>
    </xf>
    <xf numFmtId="0" fontId="9" fillId="0" borderId="9" xfId="0" applyFont="1" applyFill="1" applyBorder="1" applyAlignment="1" applyProtection="1">
      <alignment horizontal="left" vertical="center" wrapText="1"/>
      <protection locked="0"/>
    </xf>
    <xf numFmtId="0" fontId="9" fillId="0" borderId="9" xfId="0" applyFont="1" applyFill="1" applyBorder="1" applyAlignment="1">
      <alignment horizontal="left" vertical="center" wrapText="1"/>
    </xf>
    <xf numFmtId="0" fontId="0" fillId="0" borderId="9" xfId="0" applyBorder="1" applyAlignment="1">
      <alignment vertical="center"/>
    </xf>
    <xf numFmtId="0" fontId="6" fillId="0" borderId="9" xfId="0" applyFont="1" applyFill="1" applyBorder="1" applyAlignment="1">
      <alignment vertical="center"/>
    </xf>
    <xf numFmtId="0" fontId="0" fillId="0" borderId="9" xfId="0" applyFill="1" applyBorder="1" applyAlignment="1">
      <alignment vertical="center"/>
    </xf>
    <xf numFmtId="0" fontId="6" fillId="0" borderId="0" xfId="0" applyFont="1" applyFill="1" applyAlignment="1">
      <alignment vertical="center"/>
    </xf>
    <xf numFmtId="0" fontId="0" fillId="0" borderId="0" xfId="0" applyFill="1" applyAlignment="1">
      <alignment vertical="center"/>
    </xf>
    <xf numFmtId="0" fontId="2" fillId="0" borderId="0" xfId="0" applyFont="1" applyBorder="1" applyAlignment="1">
      <alignment vertical="center"/>
    </xf>
    <xf numFmtId="0" fontId="0" fillId="0" borderId="9" xfId="0" applyFill="1" applyBorder="1" applyAlignment="1">
      <alignment vertical="center"/>
    </xf>
    <xf numFmtId="0" fontId="0" fillId="0" borderId="0" xfId="0" applyFill="1" applyAlignment="1">
      <alignment vertical="center"/>
    </xf>
    <xf numFmtId="0" fontId="7" fillId="0" borderId="0" xfId="0" applyFont="1" applyFill="1" applyBorder="1" applyAlignment="1">
      <alignment horizontal="left" vertical="center"/>
    </xf>
    <xf numFmtId="0" fontId="1" fillId="0" borderId="0" xfId="75" applyFont="1" applyFill="1" applyBorder="1" applyAlignment="1">
      <alignment horizontal="right" vertical="center"/>
      <protection/>
    </xf>
    <xf numFmtId="0" fontId="1" fillId="0" borderId="0" xfId="0" applyFont="1" applyFill="1" applyBorder="1" applyAlignment="1">
      <alignment horizontal="right" vertical="center"/>
    </xf>
    <xf numFmtId="0" fontId="5"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7" fillId="0" borderId="0" xfId="75" applyNumberFormat="1" applyFont="1" applyFill="1" applyAlignment="1" applyProtection="1">
      <alignment horizontal="center" vertical="center"/>
      <protection/>
    </xf>
    <xf numFmtId="0" fontId="8" fillId="0" borderId="0" xfId="0" applyFont="1" applyAlignment="1">
      <alignment horizontal="center" vertical="center"/>
    </xf>
    <xf numFmtId="0" fontId="1" fillId="0" borderId="0" xfId="75" applyFont="1" applyFill="1" applyBorder="1" applyAlignment="1">
      <alignment vertical="center"/>
      <protection/>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0" fontId="8" fillId="0" borderId="9" xfId="0" applyFont="1" applyBorder="1" applyAlignment="1">
      <alignment horizontal="center" vertical="center"/>
    </xf>
    <xf numFmtId="0" fontId="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1" fillId="0" borderId="9" xfId="0" applyFont="1" applyBorder="1" applyAlignment="1">
      <alignment horizontal="center" vertical="center"/>
    </xf>
    <xf numFmtId="0" fontId="1" fillId="2" borderId="9" xfId="60" applyNumberFormat="1" applyFont="1" applyFill="1" applyBorder="1" applyAlignment="1">
      <alignment horizontal="center" vertical="center" wrapText="1"/>
      <protection/>
    </xf>
    <xf numFmtId="0" fontId="1" fillId="2" borderId="9" xfId="84" applyNumberFormat="1" applyFont="1" applyFill="1" applyBorder="1" applyAlignment="1">
      <alignment horizontal="left" vertical="center" wrapText="1"/>
      <protection/>
    </xf>
    <xf numFmtId="49" fontId="1" fillId="2" borderId="9" xfId="84" applyNumberFormat="1" applyFont="1" applyFill="1" applyBorder="1" applyAlignment="1">
      <alignment horizontal="center" vertical="center" wrapText="1"/>
      <protection/>
    </xf>
    <xf numFmtId="0" fontId="2" fillId="0" borderId="9" xfId="0" applyFont="1" applyBorder="1" applyAlignment="1">
      <alignment vertical="center"/>
    </xf>
    <xf numFmtId="179" fontId="1" fillId="2" borderId="9" xfId="84" applyNumberFormat="1" applyFont="1" applyFill="1" applyBorder="1" applyAlignment="1">
      <alignment horizontal="center" vertical="center" wrapText="1"/>
      <protection/>
    </xf>
    <xf numFmtId="0" fontId="1" fillId="0" borderId="9" xfId="0" applyFont="1" applyBorder="1" applyAlignment="1">
      <alignment horizontal="center" vertical="center" wrapText="1"/>
    </xf>
    <xf numFmtId="49" fontId="1" fillId="0" borderId="9" xfId="0" applyNumberFormat="1" applyFont="1" applyFill="1" applyBorder="1" applyAlignment="1">
      <alignment vertical="center" wrapText="1"/>
    </xf>
    <xf numFmtId="0" fontId="1" fillId="0" borderId="9" xfId="60" applyNumberFormat="1" applyFont="1" applyFill="1" applyBorder="1" applyAlignment="1">
      <alignment horizontal="center" vertical="center" wrapText="1"/>
      <protection/>
    </xf>
    <xf numFmtId="0" fontId="1" fillId="0" borderId="9" xfId="84" applyNumberFormat="1" applyFont="1" applyFill="1" applyBorder="1" applyAlignment="1">
      <alignment horizontal="left" vertical="center" wrapText="1"/>
      <protection/>
    </xf>
    <xf numFmtId="49" fontId="1" fillId="0" borderId="9" xfId="84" applyNumberFormat="1" applyFont="1" applyFill="1" applyBorder="1" applyAlignment="1">
      <alignment horizontal="center" vertical="center" wrapText="1"/>
      <protection/>
    </xf>
    <xf numFmtId="179" fontId="1" fillId="0" borderId="9" xfId="84" applyNumberFormat="1" applyFont="1" applyFill="1" applyBorder="1" applyAlignment="1">
      <alignment horizontal="center" vertical="center" wrapText="1"/>
      <protection/>
    </xf>
    <xf numFmtId="180" fontId="1" fillId="0" borderId="9" xfId="0" applyNumberFormat="1" applyFont="1" applyFill="1" applyBorder="1" applyAlignment="1">
      <alignment horizontal="right" vertical="center" wrapText="1"/>
    </xf>
    <xf numFmtId="0" fontId="1" fillId="0" borderId="9" xfId="84" applyNumberFormat="1" applyFont="1" applyFill="1" applyBorder="1" applyAlignment="1">
      <alignment horizontal="center"/>
      <protection/>
    </xf>
    <xf numFmtId="0" fontId="1" fillId="0" borderId="9" xfId="84" applyNumberFormat="1" applyFont="1" applyFill="1" applyBorder="1" applyAlignment="1">
      <alignment horizontal="center" vertical="center"/>
      <protection/>
    </xf>
    <xf numFmtId="181" fontId="1" fillId="0" borderId="9" xfId="84" applyNumberFormat="1" applyFont="1" applyFill="1" applyBorder="1" applyAlignment="1">
      <alignment horizontal="left" vertical="center" wrapText="1" shrinkToFit="1"/>
      <protection/>
    </xf>
    <xf numFmtId="0" fontId="1" fillId="2" borderId="9" xfId="84" applyNumberFormat="1" applyFont="1" applyFill="1" applyBorder="1" applyAlignment="1">
      <alignment horizontal="center"/>
      <protection/>
    </xf>
    <xf numFmtId="0" fontId="2" fillId="2" borderId="9" xfId="84" applyNumberFormat="1" applyFont="1" applyFill="1" applyBorder="1" applyAlignment="1">
      <alignment horizontal="left" vertical="center" wrapText="1"/>
      <protection/>
    </xf>
    <xf numFmtId="0" fontId="1" fillId="2" borderId="9" xfId="78" applyNumberFormat="1" applyFont="1" applyFill="1" applyBorder="1" applyAlignment="1">
      <alignment horizontal="center" vertical="center" wrapText="1"/>
    </xf>
    <xf numFmtId="180" fontId="1" fillId="2" borderId="9" xfId="78" applyNumberFormat="1" applyFont="1" applyFill="1" applyBorder="1" applyAlignment="1">
      <alignment horizontal="center" vertical="center" wrapText="1"/>
    </xf>
    <xf numFmtId="0" fontId="1" fillId="2" borderId="9" xfId="78" applyNumberFormat="1" applyFont="1" applyFill="1" applyBorder="1" applyAlignment="1">
      <alignment horizontal="left" vertical="center" wrapText="1"/>
    </xf>
    <xf numFmtId="179" fontId="2" fillId="2" borderId="9" xfId="84" applyNumberFormat="1" applyFont="1" applyFill="1" applyBorder="1" applyAlignment="1">
      <alignment horizontal="center" vertical="center" wrapText="1"/>
      <protection/>
    </xf>
    <xf numFmtId="0" fontId="1" fillId="0" borderId="9" xfId="78" applyNumberFormat="1" applyFont="1" applyFill="1" applyBorder="1" applyAlignment="1">
      <alignment horizontal="left" vertical="center" wrapText="1"/>
    </xf>
    <xf numFmtId="179" fontId="2" fillId="0" borderId="9" xfId="84" applyNumberFormat="1" applyFont="1" applyFill="1" applyBorder="1" applyAlignment="1">
      <alignment horizontal="center" vertical="center" wrapText="1"/>
      <protection/>
    </xf>
    <xf numFmtId="0" fontId="1" fillId="0" borderId="9" xfId="79" applyNumberFormat="1" applyFont="1" applyFill="1" applyBorder="1" applyAlignment="1">
      <alignment horizontal="left" vertical="center" wrapText="1"/>
    </xf>
    <xf numFmtId="0" fontId="1" fillId="0" borderId="9" xfId="79" applyNumberFormat="1" applyFont="1" applyFill="1" applyBorder="1" applyAlignment="1">
      <alignment horizontal="center" vertical="center"/>
    </xf>
    <xf numFmtId="0" fontId="1" fillId="0" borderId="9" xfId="79" applyNumberFormat="1" applyFont="1" applyFill="1" applyBorder="1" applyAlignment="1">
      <alignment horizontal="center" vertical="center" wrapText="1"/>
    </xf>
    <xf numFmtId="0" fontId="1" fillId="2" borderId="9" xfId="60" applyNumberFormat="1" applyFont="1" applyFill="1" applyBorder="1" applyAlignment="1">
      <alignment horizontal="center" vertical="center"/>
      <protection/>
    </xf>
    <xf numFmtId="182" fontId="2" fillId="2" borderId="9" xfId="84" applyNumberFormat="1" applyFont="1" applyFill="1" applyBorder="1" applyAlignment="1">
      <alignment horizontal="center" vertical="center"/>
      <protection/>
    </xf>
    <xf numFmtId="182" fontId="1" fillId="2" borderId="9" xfId="84" applyNumberFormat="1" applyFont="1" applyFill="1" applyBorder="1" applyAlignment="1">
      <alignment horizontal="center" vertical="center"/>
      <protection/>
    </xf>
    <xf numFmtId="0" fontId="1" fillId="2" borderId="9" xfId="60" applyNumberFormat="1" applyFont="1" applyFill="1" applyBorder="1" applyAlignment="1">
      <alignment vertical="center" wrapText="1"/>
      <protection/>
    </xf>
    <xf numFmtId="0" fontId="8" fillId="2" borderId="9" xfId="78" applyNumberFormat="1" applyFont="1" applyFill="1" applyBorder="1" applyAlignment="1">
      <alignment horizontal="center" vertical="center" wrapText="1"/>
    </xf>
    <xf numFmtId="0" fontId="1" fillId="2" borderId="9" xfId="84" applyNumberFormat="1" applyFont="1" applyFill="1" applyBorder="1" applyAlignment="1">
      <alignment horizontal="left" vertical="center"/>
      <protection/>
    </xf>
    <xf numFmtId="0" fontId="1" fillId="2" borderId="9" xfId="84" applyNumberFormat="1" applyFont="1" applyFill="1" applyBorder="1" applyAlignment="1">
      <alignment horizontal="center" vertical="center"/>
      <protection/>
    </xf>
    <xf numFmtId="0" fontId="1" fillId="2" borderId="9" xfId="52" applyNumberFormat="1" applyFont="1" applyFill="1" applyBorder="1" applyAlignment="1">
      <alignment horizontal="left" vertical="center" wrapText="1"/>
    </xf>
    <xf numFmtId="0" fontId="1" fillId="0" borderId="0" xfId="75" applyFont="1" applyFill="1" applyBorder="1" applyAlignment="1">
      <alignment horizontal="right" vertical="center"/>
      <protection/>
    </xf>
    <xf numFmtId="0" fontId="1" fillId="0" borderId="9" xfId="78" applyNumberFormat="1" applyFont="1" applyFill="1" applyBorder="1" applyAlignment="1">
      <alignment horizontal="center" vertical="center" wrapText="1"/>
    </xf>
    <xf numFmtId="49" fontId="1" fillId="2" borderId="9" xfId="84" applyNumberFormat="1" applyFont="1" applyFill="1" applyBorder="1" applyAlignment="1">
      <alignment horizontal="left" vertical="center" wrapText="1"/>
      <protection/>
    </xf>
    <xf numFmtId="182" fontId="1" fillId="2" borderId="9" xfId="84" applyNumberFormat="1" applyFont="1" applyFill="1" applyBorder="1" applyAlignment="1">
      <alignment horizontal="center" vertical="center" wrapText="1"/>
      <protection/>
    </xf>
    <xf numFmtId="0" fontId="2" fillId="0" borderId="0" xfId="0" applyFont="1" applyAlignment="1">
      <alignment/>
    </xf>
    <xf numFmtId="0" fontId="4"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right"/>
    </xf>
    <xf numFmtId="0" fontId="2" fillId="0" borderId="0" xfId="0" applyFont="1" applyAlignment="1">
      <alignment vertical="center"/>
    </xf>
    <xf numFmtId="0" fontId="2" fillId="0" borderId="0" xfId="0" applyFont="1" applyAlignment="1">
      <alignment horizontal="righ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vertical="center"/>
    </xf>
    <xf numFmtId="0" fontId="4" fillId="0" borderId="9" xfId="0" applyFont="1" applyBorder="1" applyAlignment="1">
      <alignment horizontal="center" vertical="center"/>
    </xf>
    <xf numFmtId="0" fontId="4" fillId="0" borderId="9" xfId="0" applyFont="1" applyBorder="1" applyAlignment="1">
      <alignment horizontal="center" vertical="center"/>
    </xf>
    <xf numFmtId="0" fontId="2" fillId="0" borderId="9"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left" vertical="center" shrinkToFit="1"/>
    </xf>
    <xf numFmtId="0" fontId="3" fillId="0" borderId="0" xfId="0" applyFont="1" applyFill="1" applyAlignment="1">
      <alignment vertical="center"/>
    </xf>
    <xf numFmtId="0" fontId="2" fillId="0" borderId="0" xfId="0" applyFont="1" applyFill="1" applyAlignment="1">
      <alignment vertical="center"/>
    </xf>
    <xf numFmtId="0" fontId="1" fillId="0" borderId="11" xfId="75" applyFont="1" applyFill="1" applyBorder="1" applyAlignment="1">
      <alignment vertical="center"/>
      <protection/>
    </xf>
    <xf numFmtId="0" fontId="3" fillId="0" borderId="9" xfId="0" applyFont="1" applyFill="1" applyBorder="1" applyAlignment="1">
      <alignment horizontal="center" vertical="center"/>
    </xf>
    <xf numFmtId="4" fontId="3" fillId="0" borderId="9" xfId="0" applyNumberFormat="1" applyFont="1" applyFill="1" applyBorder="1" applyAlignment="1">
      <alignment horizontal="right" vertical="center"/>
    </xf>
    <xf numFmtId="0" fontId="2" fillId="0" borderId="9" xfId="0" applyFont="1" applyFill="1" applyBorder="1" applyAlignment="1">
      <alignment horizontal="left" vertical="center"/>
    </xf>
    <xf numFmtId="0" fontId="2" fillId="0" borderId="9" xfId="0" applyFont="1" applyFill="1" applyBorder="1" applyAlignment="1">
      <alignment horizontal="right" vertical="center"/>
    </xf>
    <xf numFmtId="4" fontId="2" fillId="0" borderId="9" xfId="0" applyNumberFormat="1" applyFont="1" applyFill="1" applyBorder="1" applyAlignment="1">
      <alignment horizontal="center" vertical="center"/>
    </xf>
    <xf numFmtId="4" fontId="2" fillId="0" borderId="9" xfId="0" applyNumberFormat="1" applyFont="1" applyFill="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horizontal="center"/>
    </xf>
    <xf numFmtId="0" fontId="0" fillId="0" borderId="0" xfId="0" applyFill="1" applyAlignment="1">
      <alignment horizontal="right"/>
    </xf>
    <xf numFmtId="0" fontId="5" fillId="0" borderId="0" xfId="0" applyFont="1" applyFill="1" applyAlignment="1">
      <alignment horizontal="center" vertical="center"/>
    </xf>
    <xf numFmtId="0" fontId="5"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right" vertical="center"/>
    </xf>
    <xf numFmtId="0" fontId="2" fillId="0" borderId="0" xfId="0" applyFont="1" applyFill="1" applyAlignment="1">
      <alignment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9" xfId="0" applyFont="1" applyFill="1" applyBorder="1" applyAlignment="1">
      <alignment horizontal="right" vertical="center" wrapText="1"/>
    </xf>
    <xf numFmtId="0" fontId="10"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0" fillId="0" borderId="10" xfId="0" applyFont="1" applyFill="1" applyBorder="1" applyAlignment="1">
      <alignment horizontal="right" vertical="center" wrapText="1"/>
    </xf>
    <xf numFmtId="0" fontId="10" fillId="0" borderId="10" xfId="0" applyFont="1" applyFill="1" applyBorder="1" applyAlignment="1">
      <alignment horizontal="center" vertical="center" wrapText="1"/>
    </xf>
    <xf numFmtId="0" fontId="4" fillId="0" borderId="9" xfId="0" applyFont="1" applyFill="1" applyBorder="1" applyAlignment="1">
      <alignment horizontal="center" vertical="center"/>
    </xf>
    <xf numFmtId="0" fontId="11" fillId="0" borderId="9" xfId="0" applyFont="1" applyFill="1" applyBorder="1" applyAlignment="1">
      <alignment horizontal="right" vertical="center"/>
    </xf>
    <xf numFmtId="0" fontId="2" fillId="0" borderId="9" xfId="0" applyFont="1" applyFill="1" applyBorder="1" applyAlignment="1">
      <alignment horizontal="center" vertical="center" shrinkToFi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10" xfId="0" applyFont="1" applyFill="1" applyBorder="1" applyAlignment="1">
      <alignment horizontal="right" vertical="center"/>
    </xf>
    <xf numFmtId="0" fontId="2" fillId="0" borderId="9" xfId="0" applyFont="1" applyFill="1" applyBorder="1" applyAlignment="1">
      <alignment horizontal="right" vertical="center"/>
    </xf>
    <xf numFmtId="0" fontId="11" fillId="0" borderId="12"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13" xfId="0" applyFont="1" applyFill="1" applyBorder="1" applyAlignment="1">
      <alignment horizontal="right" vertical="center"/>
    </xf>
    <xf numFmtId="0" fontId="2" fillId="0" borderId="9" xfId="0" applyFont="1" applyFill="1" applyBorder="1" applyAlignment="1">
      <alignment horizontal="center" vertical="center"/>
    </xf>
    <xf numFmtId="0" fontId="2" fillId="0" borderId="14" xfId="0" applyFont="1" applyFill="1" applyBorder="1" applyAlignment="1">
      <alignment horizontal="right" vertical="center"/>
    </xf>
    <xf numFmtId="0" fontId="2" fillId="0" borderId="9" xfId="0" applyFont="1" applyFill="1" applyBorder="1" applyAlignment="1">
      <alignment horizontal="center" vertical="center" shrinkToFit="1"/>
    </xf>
    <xf numFmtId="49" fontId="2" fillId="0" borderId="9" xfId="0" applyNumberFormat="1" applyFont="1" applyFill="1" applyBorder="1" applyAlignment="1">
      <alignment horizontal="center" vertical="center" shrinkToFit="1"/>
    </xf>
    <xf numFmtId="0" fontId="1" fillId="0" borderId="9" xfId="0" applyNumberFormat="1" applyFont="1" applyFill="1" applyBorder="1" applyAlignment="1" applyProtection="1">
      <alignment horizontal="center" vertical="center" wrapText="1"/>
      <protection/>
    </xf>
    <xf numFmtId="0" fontId="2" fillId="0" borderId="9" xfId="0" applyFont="1" applyFill="1" applyBorder="1" applyAlignment="1">
      <alignment horizontal="right" vertical="center"/>
    </xf>
    <xf numFmtId="0" fontId="0" fillId="0" borderId="9" xfId="0" applyFill="1" applyBorder="1" applyAlignment="1">
      <alignment horizontal="center"/>
    </xf>
    <xf numFmtId="49" fontId="1" fillId="0" borderId="9" xfId="0" applyNumberFormat="1" applyFont="1" applyFill="1" applyBorder="1" applyAlignment="1" applyProtection="1">
      <alignment horizontal="center" vertical="center" wrapText="1"/>
      <protection/>
    </xf>
    <xf numFmtId="4" fontId="1" fillId="0" borderId="9" xfId="0" applyNumberFormat="1" applyFont="1" applyFill="1" applyBorder="1" applyAlignment="1" applyProtection="1">
      <alignment horizontal="right" vertical="center"/>
      <protection/>
    </xf>
    <xf numFmtId="0" fontId="2" fillId="0" borderId="9" xfId="0" applyFont="1" applyFill="1" applyBorder="1" applyAlignment="1">
      <alignment horizontal="center" vertical="center"/>
    </xf>
    <xf numFmtId="0" fontId="2" fillId="0" borderId="9" xfId="0" applyFont="1" applyFill="1" applyBorder="1" applyAlignment="1">
      <alignment horizontal="right" vertical="center"/>
    </xf>
    <xf numFmtId="0" fontId="0" fillId="0" borderId="0" xfId="0" applyFill="1" applyAlignment="1">
      <alignment horizontal="center" vertical="center"/>
    </xf>
    <xf numFmtId="0" fontId="0" fillId="0" borderId="0" xfId="0" applyFill="1" applyAlignment="1">
      <alignment horizontal="right" vertical="center"/>
    </xf>
    <xf numFmtId="0" fontId="5"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xf>
    <xf numFmtId="0" fontId="2" fillId="0" borderId="0" xfId="0" applyFont="1" applyFill="1" applyAlignment="1">
      <alignment vertical="center"/>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4" fontId="8" fillId="0" borderId="9" xfId="75" applyNumberFormat="1" applyFont="1" applyFill="1" applyBorder="1" applyAlignment="1">
      <alignment horizontal="center" vertical="center"/>
      <protection/>
    </xf>
    <xf numFmtId="4" fontId="8" fillId="0" borderId="18" xfId="75" applyNumberFormat="1" applyFont="1" applyFill="1" applyBorder="1" applyAlignment="1">
      <alignment horizontal="center" vertical="center"/>
      <protection/>
    </xf>
    <xf numFmtId="4" fontId="12" fillId="0" borderId="9" xfId="0" applyNumberFormat="1" applyFont="1" applyFill="1" applyBorder="1" applyAlignment="1" applyProtection="1">
      <alignment horizontal="left" vertical="center"/>
      <protection/>
    </xf>
    <xf numFmtId="0" fontId="1" fillId="0" borderId="16" xfId="18" applyFont="1" applyFill="1" applyBorder="1" applyAlignment="1">
      <alignment vertical="center" wrapText="1"/>
      <protection/>
    </xf>
    <xf numFmtId="183" fontId="1" fillId="0" borderId="19" xfId="18" applyNumberFormat="1" applyFont="1" applyFill="1" applyBorder="1" applyAlignment="1" applyProtection="1">
      <alignment horizontal="right" vertical="center" wrapText="1"/>
      <protection/>
    </xf>
    <xf numFmtId="0" fontId="1" fillId="0" borderId="9" xfId="81" applyFont="1" applyFill="1" applyBorder="1" applyAlignment="1">
      <alignment vertical="center"/>
      <protection/>
    </xf>
    <xf numFmtId="183" fontId="1" fillId="0" borderId="9" xfId="81" applyNumberFormat="1" applyFont="1" applyFill="1" applyBorder="1" applyAlignment="1" applyProtection="1">
      <alignment horizontal="right" vertical="center" wrapText="1"/>
      <protection/>
    </xf>
    <xf numFmtId="0" fontId="1" fillId="0" borderId="16" xfId="18" applyFont="1" applyFill="1" applyBorder="1" applyAlignment="1">
      <alignment horizontal="left" vertical="center" wrapText="1"/>
      <protection/>
    </xf>
    <xf numFmtId="184" fontId="2" fillId="0" borderId="0" xfId="0" applyNumberFormat="1" applyFont="1" applyFill="1" applyAlignment="1">
      <alignment vertical="center"/>
    </xf>
    <xf numFmtId="0" fontId="1" fillId="0" borderId="0" xfId="18" applyFont="1" applyFill="1" applyAlignment="1">
      <alignment vertical="center"/>
      <protection/>
    </xf>
    <xf numFmtId="0" fontId="1" fillId="0" borderId="16" xfId="18" applyFont="1" applyFill="1" applyBorder="1" applyAlignment="1">
      <alignment vertical="center"/>
      <protection/>
    </xf>
    <xf numFmtId="0" fontId="1" fillId="0" borderId="15" xfId="18" applyFont="1" applyFill="1" applyBorder="1" applyAlignment="1">
      <alignment horizontal="left" vertical="center" wrapText="1"/>
      <protection/>
    </xf>
    <xf numFmtId="0" fontId="1" fillId="0" borderId="9" xfId="82" applyFont="1" applyFill="1" applyBorder="1" applyAlignment="1">
      <alignment vertical="center"/>
      <protection/>
    </xf>
    <xf numFmtId="183" fontId="1" fillId="0" borderId="9" xfId="82" applyNumberFormat="1" applyFont="1" applyFill="1" applyBorder="1" applyAlignment="1" applyProtection="1">
      <alignment horizontal="right" vertical="center" wrapText="1"/>
      <protection/>
    </xf>
    <xf numFmtId="183" fontId="1" fillId="0" borderId="15" xfId="18" applyNumberFormat="1" applyFont="1" applyFill="1" applyBorder="1" applyAlignment="1" applyProtection="1">
      <alignment horizontal="right" vertical="center" wrapText="1"/>
      <protection/>
    </xf>
    <xf numFmtId="4" fontId="1" fillId="0" borderId="9" xfId="75" applyNumberFormat="1" applyFont="1" applyFill="1" applyBorder="1" applyAlignment="1">
      <alignment horizontal="left" vertical="center"/>
      <protection/>
    </xf>
    <xf numFmtId="180" fontId="1" fillId="0" borderId="18" xfId="75" applyNumberFormat="1" applyFont="1" applyFill="1" applyBorder="1" applyAlignment="1" applyProtection="1">
      <alignment horizontal="right" vertical="center"/>
      <protection/>
    </xf>
    <xf numFmtId="4" fontId="1" fillId="0" borderId="15" xfId="75" applyNumberFormat="1" applyFont="1" applyFill="1" applyBorder="1" applyAlignment="1">
      <alignment horizontal="left" vertical="center"/>
      <protection/>
    </xf>
    <xf numFmtId="4" fontId="1" fillId="0" borderId="9" xfId="75" applyNumberFormat="1" applyFont="1" applyFill="1" applyBorder="1" applyAlignment="1">
      <alignment vertical="center"/>
      <protection/>
    </xf>
    <xf numFmtId="0" fontId="1" fillId="0" borderId="9" xfId="83" applyFont="1" applyFill="1" applyBorder="1" applyAlignment="1">
      <alignment vertical="center"/>
      <protection/>
    </xf>
    <xf numFmtId="183" fontId="1" fillId="0" borderId="9" xfId="83" applyNumberFormat="1" applyFont="1" applyFill="1" applyBorder="1" applyAlignment="1" applyProtection="1">
      <alignment horizontal="right" vertical="center" wrapText="1"/>
      <protection/>
    </xf>
    <xf numFmtId="4" fontId="12" fillId="0" borderId="16" xfId="75" applyNumberFormat="1" applyFont="1" applyFill="1" applyBorder="1" applyAlignment="1">
      <alignment vertical="center"/>
      <protection/>
    </xf>
    <xf numFmtId="4" fontId="12" fillId="0" borderId="9" xfId="75" applyNumberFormat="1" applyFont="1" applyFill="1" applyBorder="1" applyAlignment="1">
      <alignment vertical="center"/>
      <protection/>
    </xf>
    <xf numFmtId="4" fontId="1" fillId="0" borderId="15" xfId="0" applyNumberFormat="1" applyFont="1" applyFill="1" applyBorder="1" applyAlignment="1" applyProtection="1">
      <alignment horizontal="left" vertical="center"/>
      <protection/>
    </xf>
    <xf numFmtId="4" fontId="1" fillId="0" borderId="16" xfId="75" applyNumberFormat="1" applyFont="1" applyFill="1" applyBorder="1" applyAlignment="1">
      <alignment vertical="center"/>
      <protection/>
    </xf>
    <xf numFmtId="4" fontId="2" fillId="0" borderId="9" xfId="0" applyNumberFormat="1" applyFont="1" applyFill="1" applyBorder="1" applyAlignment="1">
      <alignment vertical="center"/>
    </xf>
    <xf numFmtId="4" fontId="12" fillId="0" borderId="9" xfId="0" applyNumberFormat="1" applyFont="1" applyFill="1" applyBorder="1" applyAlignment="1" applyProtection="1">
      <alignment horizontal="center" vertical="center"/>
      <protection/>
    </xf>
    <xf numFmtId="180" fontId="12" fillId="0" borderId="9" xfId="75" applyNumberFormat="1" applyFont="1" applyFill="1" applyBorder="1" applyAlignment="1">
      <alignment horizontal="center" vertical="center"/>
      <protection/>
    </xf>
    <xf numFmtId="180" fontId="12" fillId="0" borderId="9" xfId="75" applyNumberFormat="1" applyFont="1" applyFill="1" applyBorder="1" applyAlignment="1" applyProtection="1">
      <alignment horizontal="right" vertical="center"/>
      <protection/>
    </xf>
    <xf numFmtId="0" fontId="3" fillId="0" borderId="0" xfId="0" applyFont="1" applyFill="1" applyAlignment="1">
      <alignment vertical="center"/>
    </xf>
    <xf numFmtId="0" fontId="0" fillId="0" borderId="0" xfId="0" applyFill="1" applyAlignment="1">
      <alignment vertical="center"/>
    </xf>
    <xf numFmtId="0" fontId="0" fillId="0" borderId="0" xfId="0" applyAlignment="1">
      <alignment horizontal="center"/>
    </xf>
    <xf numFmtId="179" fontId="0" fillId="0" borderId="0" xfId="0" applyNumberFormat="1" applyAlignment="1">
      <alignment/>
    </xf>
    <xf numFmtId="179" fontId="5" fillId="0" borderId="0" xfId="0" applyNumberFormat="1" applyFont="1" applyAlignment="1">
      <alignment horizontal="center" vertical="center"/>
    </xf>
    <xf numFmtId="0" fontId="2" fillId="0" borderId="0" xfId="0" applyFont="1" applyAlignment="1">
      <alignment horizontal="center" vertical="center"/>
    </xf>
    <xf numFmtId="179" fontId="2" fillId="0" borderId="0" xfId="0" applyNumberFormat="1" applyFont="1" applyAlignment="1">
      <alignment vertical="center"/>
    </xf>
    <xf numFmtId="0" fontId="2" fillId="0" borderId="0" xfId="0" applyFont="1" applyAlignment="1">
      <alignment horizontal="center" vertical="center"/>
    </xf>
    <xf numFmtId="0" fontId="3" fillId="0" borderId="9" xfId="0" applyFont="1" applyFill="1" applyBorder="1" applyAlignment="1">
      <alignment horizontal="center" vertical="center" shrinkToFit="1"/>
    </xf>
    <xf numFmtId="179" fontId="3"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4" fillId="0" borderId="10" xfId="0" applyFont="1" applyFill="1" applyBorder="1" applyAlignment="1">
      <alignment horizontal="center" vertical="center" shrinkToFit="1"/>
    </xf>
    <xf numFmtId="0" fontId="4" fillId="0" borderId="20" xfId="0" applyFont="1" applyFill="1" applyBorder="1" applyAlignment="1">
      <alignment horizontal="center" vertical="center" shrinkToFit="1"/>
    </xf>
    <xf numFmtId="179" fontId="11" fillId="0" borderId="10" xfId="0" applyNumberFormat="1" applyFont="1" applyFill="1" applyBorder="1" applyAlignment="1">
      <alignment horizontal="right" vertical="center" shrinkToFit="1"/>
    </xf>
    <xf numFmtId="4" fontId="11" fillId="0" borderId="10" xfId="0" applyNumberFormat="1" applyFont="1" applyFill="1" applyBorder="1" applyAlignment="1">
      <alignment horizontal="right" vertical="center" shrinkToFit="1"/>
    </xf>
    <xf numFmtId="179" fontId="2" fillId="0" borderId="9" xfId="0" applyNumberFormat="1" applyFont="1" applyFill="1" applyBorder="1" applyAlignment="1">
      <alignment horizontal="right" vertical="center"/>
    </xf>
    <xf numFmtId="0" fontId="2" fillId="0" borderId="9" xfId="0" applyFont="1" applyFill="1" applyBorder="1" applyAlignment="1">
      <alignment vertical="center"/>
    </xf>
    <xf numFmtId="0" fontId="2" fillId="0" borderId="9" xfId="0" applyFont="1" applyFill="1" applyBorder="1" applyAlignment="1">
      <alignment horizontal="right" vertical="center"/>
    </xf>
    <xf numFmtId="179" fontId="2" fillId="0" borderId="9" xfId="0" applyNumberFormat="1" applyFont="1" applyFill="1" applyBorder="1" applyAlignment="1">
      <alignment horizontal="right" vertical="center"/>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4" fontId="2" fillId="0" borderId="9" xfId="0" applyNumberFormat="1" applyFont="1" applyFill="1" applyBorder="1" applyAlignment="1">
      <alignment horizontal="right" vertical="center" shrinkToFit="1"/>
    </xf>
    <xf numFmtId="0" fontId="0" fillId="0" borderId="0" xfId="0" applyFill="1" applyAlignment="1">
      <alignment horizontal="center"/>
    </xf>
    <xf numFmtId="0" fontId="2" fillId="0" borderId="0" xfId="0" applyFont="1" applyFill="1" applyAlignment="1">
      <alignment horizontal="center" vertical="center"/>
    </xf>
    <xf numFmtId="0" fontId="2" fillId="0" borderId="9" xfId="0" applyFont="1" applyFill="1" applyBorder="1" applyAlignment="1">
      <alignment vertical="center"/>
    </xf>
    <xf numFmtId="0" fontId="0" fillId="0" borderId="0" xfId="0" applyAlignment="1">
      <alignment horizontal="center" vertical="center"/>
    </xf>
    <xf numFmtId="179" fontId="0" fillId="0" borderId="0" xfId="0" applyNumberFormat="1" applyAlignment="1">
      <alignment vertical="center"/>
    </xf>
    <xf numFmtId="0" fontId="3" fillId="0" borderId="18" xfId="0" applyFont="1" applyFill="1" applyBorder="1" applyAlignment="1">
      <alignment horizontal="center" vertical="center" wrapText="1" shrinkToFit="1"/>
    </xf>
    <xf numFmtId="0" fontId="2" fillId="0" borderId="9" xfId="0" applyFont="1" applyFill="1" applyBorder="1" applyAlignment="1">
      <alignment horizontal="right" vertical="center" shrinkToFit="1"/>
    </xf>
    <xf numFmtId="179" fontId="2" fillId="0" borderId="9" xfId="0" applyNumberFormat="1" applyFont="1" applyFill="1" applyBorder="1" applyAlignment="1">
      <alignment horizontal="right" vertical="center" shrinkToFit="1"/>
    </xf>
    <xf numFmtId="4" fontId="2" fillId="0" borderId="9" xfId="0" applyNumberFormat="1" applyFont="1" applyFill="1" applyBorder="1" applyAlignment="1">
      <alignment vertical="center"/>
    </xf>
    <xf numFmtId="0" fontId="3" fillId="0" borderId="9" xfId="0" applyFont="1" applyFill="1" applyBorder="1" applyAlignment="1">
      <alignment horizontal="center" vertical="center" wrapText="1" shrinkToFit="1"/>
    </xf>
    <xf numFmtId="0" fontId="4" fillId="0" borderId="9" xfId="0" applyFont="1" applyFill="1" applyBorder="1" applyAlignment="1">
      <alignment horizontal="center" vertical="center" shrinkToFit="1"/>
    </xf>
    <xf numFmtId="4" fontId="11" fillId="0" borderId="9" xfId="0" applyNumberFormat="1" applyFont="1" applyFill="1" applyBorder="1" applyAlignment="1">
      <alignment horizontal="right" vertical="center" shrinkToFit="1"/>
    </xf>
    <xf numFmtId="180" fontId="12" fillId="0" borderId="18" xfId="75" applyNumberFormat="1" applyFont="1" applyFill="1" applyBorder="1" applyAlignment="1" applyProtection="1">
      <alignment horizontal="right" vertical="center"/>
      <protection/>
    </xf>
    <xf numFmtId="4" fontId="3" fillId="0" borderId="9" xfId="0" applyNumberFormat="1" applyFont="1" applyFill="1" applyBorder="1" applyAlignment="1">
      <alignment horizontal="right" vertical="center" shrinkToFit="1"/>
    </xf>
    <xf numFmtId="4" fontId="2" fillId="0" borderId="9" xfId="0" applyNumberFormat="1" applyFont="1" applyFill="1" applyBorder="1" applyAlignment="1">
      <alignment horizontal="right" vertical="center" shrinkToFit="1"/>
    </xf>
    <xf numFmtId="0" fontId="2" fillId="0" borderId="9" xfId="0" applyFont="1" applyFill="1" applyBorder="1" applyAlignment="1">
      <alignment horizontal="right" vertical="center" shrinkToFit="1"/>
    </xf>
    <xf numFmtId="0" fontId="1" fillId="0" borderId="9" xfId="0" applyNumberFormat="1" applyFont="1" applyFill="1" applyBorder="1" applyAlignment="1" applyProtection="1">
      <alignment horizontal="left" vertical="center" wrapText="1"/>
      <protection/>
    </xf>
    <xf numFmtId="4" fontId="2" fillId="0" borderId="9" xfId="0" applyNumberFormat="1" applyFont="1" applyFill="1" applyBorder="1" applyAlignment="1">
      <alignment horizontal="right" vertical="center" shrinkToFit="1"/>
    </xf>
    <xf numFmtId="0" fontId="2" fillId="0" borderId="9" xfId="0" applyFont="1" applyFill="1" applyBorder="1" applyAlignment="1">
      <alignment horizontal="right" vertical="center" shrinkToFit="1"/>
    </xf>
    <xf numFmtId="4" fontId="2" fillId="0" borderId="0" xfId="0" applyNumberFormat="1" applyFont="1" applyFill="1" applyAlignment="1">
      <alignment vertical="center"/>
    </xf>
    <xf numFmtId="0" fontId="7" fillId="0" borderId="0" xfId="75" applyFont="1" applyAlignment="1">
      <alignment vertical="center"/>
      <protection/>
    </xf>
    <xf numFmtId="0" fontId="1" fillId="0" borderId="0" xfId="75" applyFont="1" applyAlignment="1">
      <alignment vertical="center"/>
      <protection/>
    </xf>
    <xf numFmtId="0" fontId="1" fillId="0" borderId="11" xfId="75" applyFont="1" applyBorder="1" applyAlignment="1">
      <alignment vertical="center"/>
      <protection/>
    </xf>
    <xf numFmtId="0" fontId="8" fillId="0" borderId="0" xfId="75" applyFont="1" applyBorder="1" applyAlignment="1">
      <alignment vertical="center"/>
      <protection/>
    </xf>
    <xf numFmtId="0" fontId="8" fillId="0" borderId="0" xfId="75" applyFont="1" applyAlignment="1">
      <alignment vertical="center"/>
      <protection/>
    </xf>
    <xf numFmtId="0" fontId="1" fillId="0" borderId="0" xfId="75" applyFont="1" applyFill="1" applyAlignment="1">
      <alignment vertical="center"/>
      <protection/>
    </xf>
    <xf numFmtId="0" fontId="12" fillId="0" borderId="0" xfId="75" applyFont="1" applyAlignment="1">
      <alignment vertical="center"/>
      <protection/>
    </xf>
    <xf numFmtId="0" fontId="13" fillId="0" borderId="0" xfId="75" applyAlignment="1">
      <alignment vertical="center"/>
      <protection/>
    </xf>
    <xf numFmtId="0" fontId="13" fillId="0" borderId="0" xfId="75">
      <alignment/>
      <protection/>
    </xf>
    <xf numFmtId="0" fontId="13" fillId="0" borderId="0" xfId="75" applyAlignment="1">
      <alignment horizontal="right"/>
      <protection/>
    </xf>
    <xf numFmtId="0" fontId="7" fillId="0" borderId="0" xfId="75" applyNumberFormat="1" applyFont="1" applyFill="1" applyAlignment="1" applyProtection="1">
      <alignment horizontal="right" vertical="center"/>
      <protection/>
    </xf>
    <xf numFmtId="0" fontId="8" fillId="0" borderId="0" xfId="75" applyNumberFormat="1" applyFont="1" applyFill="1" applyAlignment="1" applyProtection="1">
      <alignment horizontal="center" vertical="center"/>
      <protection/>
    </xf>
    <xf numFmtId="0" fontId="1" fillId="0" borderId="0" xfId="75" applyNumberFormat="1" applyFont="1" applyFill="1" applyAlignment="1" applyProtection="1">
      <alignment horizontal="right" vertical="center"/>
      <protection/>
    </xf>
    <xf numFmtId="0" fontId="1" fillId="0" borderId="11" xfId="75" applyFont="1" applyFill="1" applyBorder="1" applyAlignment="1">
      <alignment vertical="center"/>
      <protection/>
    </xf>
    <xf numFmtId="0" fontId="1" fillId="0" borderId="0" xfId="75" applyFont="1" applyFill="1" applyAlignment="1">
      <alignment horizontal="right" vertical="center"/>
      <protection/>
    </xf>
    <xf numFmtId="0" fontId="1" fillId="0" borderId="0" xfId="75" applyFont="1" applyBorder="1" applyAlignment="1">
      <alignment vertical="center"/>
      <protection/>
    </xf>
    <xf numFmtId="4" fontId="8" fillId="0" borderId="9" xfId="75" applyNumberFormat="1" applyFont="1" applyFill="1" applyBorder="1" applyAlignment="1">
      <alignment horizontal="centerContinuous" vertical="center"/>
      <protection/>
    </xf>
    <xf numFmtId="4" fontId="8" fillId="0" borderId="9" xfId="75" applyNumberFormat="1" applyFont="1" applyFill="1" applyBorder="1" applyAlignment="1" applyProtection="1">
      <alignment horizontal="center" vertical="center"/>
      <protection/>
    </xf>
    <xf numFmtId="4" fontId="8" fillId="0" borderId="9" xfId="75" applyNumberFormat="1" applyFont="1" applyFill="1" applyBorder="1" applyAlignment="1" applyProtection="1">
      <alignment horizontal="right" vertical="center"/>
      <protection/>
    </xf>
    <xf numFmtId="4" fontId="8" fillId="0" borderId="10" xfId="75" applyNumberFormat="1" applyFont="1" applyFill="1" applyBorder="1" applyAlignment="1">
      <alignment horizontal="center" vertical="center"/>
      <protection/>
    </xf>
    <xf numFmtId="4" fontId="8" fillId="0" borderId="18" xfId="75" applyNumberFormat="1" applyFont="1" applyFill="1" applyBorder="1" applyAlignment="1">
      <alignment horizontal="right" vertical="center"/>
      <protection/>
    </xf>
    <xf numFmtId="4" fontId="12" fillId="0" borderId="15" xfId="75" applyNumberFormat="1" applyFont="1" applyFill="1" applyBorder="1" applyAlignment="1">
      <alignment vertical="center"/>
      <protection/>
    </xf>
    <xf numFmtId="183" fontId="1" fillId="0" borderId="21" xfId="18" applyNumberFormat="1" applyFont="1" applyFill="1" applyBorder="1" applyAlignment="1" applyProtection="1">
      <alignment horizontal="right" vertical="center" wrapText="1"/>
      <protection/>
    </xf>
    <xf numFmtId="180" fontId="1" fillId="0" borderId="0" xfId="75" applyNumberFormat="1" applyFont="1" applyFill="1" applyAlignment="1">
      <alignment vertical="center"/>
      <protection/>
    </xf>
    <xf numFmtId="4" fontId="1" fillId="0" borderId="15" xfId="75" applyNumberFormat="1" applyFont="1" applyFill="1" applyBorder="1" applyAlignment="1">
      <alignment vertical="center"/>
      <protection/>
    </xf>
    <xf numFmtId="180" fontId="1" fillId="0" borderId="9" xfId="75" applyNumberFormat="1" applyFont="1" applyFill="1" applyBorder="1" applyAlignment="1" applyProtection="1">
      <alignment horizontal="right" vertical="center"/>
      <protection/>
    </xf>
    <xf numFmtId="180" fontId="1" fillId="0" borderId="22" xfId="75" applyNumberFormat="1" applyFont="1" applyFill="1" applyBorder="1" applyAlignment="1" applyProtection="1">
      <alignment horizontal="right" vertical="center"/>
      <protection/>
    </xf>
    <xf numFmtId="0" fontId="12" fillId="0" borderId="9" xfId="75" applyFont="1" applyFill="1" applyBorder="1" applyAlignment="1">
      <alignment vertical="center"/>
      <protection/>
    </xf>
    <xf numFmtId="185" fontId="2" fillId="0" borderId="9" xfId="0" applyNumberFormat="1" applyFont="1" applyFill="1" applyBorder="1" applyAlignment="1">
      <alignment vertical="center"/>
    </xf>
    <xf numFmtId="4" fontId="1" fillId="0" borderId="9" xfId="75" applyNumberFormat="1" applyFont="1" applyFill="1" applyBorder="1" applyAlignment="1" applyProtection="1">
      <alignment horizontal="right" vertical="center"/>
      <protection/>
    </xf>
    <xf numFmtId="4" fontId="1" fillId="0" borderId="9" xfId="75" applyNumberFormat="1" applyFont="1" applyFill="1" applyBorder="1" applyAlignment="1">
      <alignment vertical="center"/>
      <protection/>
    </xf>
    <xf numFmtId="4" fontId="1" fillId="0" borderId="9" xfId="75" applyNumberFormat="1" applyFont="1" applyFill="1" applyBorder="1" applyAlignment="1">
      <alignment horizontal="right" vertical="center"/>
      <protection/>
    </xf>
    <xf numFmtId="183" fontId="1" fillId="0" borderId="12" xfId="18" applyNumberFormat="1" applyFont="1" applyFill="1" applyBorder="1" applyAlignment="1" applyProtection="1">
      <alignment horizontal="right" vertical="center" wrapText="1"/>
      <protection/>
    </xf>
    <xf numFmtId="180" fontId="1" fillId="0" borderId="21" xfId="75" applyNumberFormat="1" applyFont="1" applyFill="1" applyBorder="1" applyAlignment="1" applyProtection="1">
      <alignment horizontal="right" vertical="center"/>
      <protection/>
    </xf>
    <xf numFmtId="4" fontId="1" fillId="0" borderId="18" xfId="75" applyNumberFormat="1" applyFont="1" applyFill="1" applyBorder="1" applyAlignment="1">
      <alignment horizontal="right" vertical="center"/>
      <protection/>
    </xf>
    <xf numFmtId="4" fontId="1" fillId="0" borderId="9" xfId="0" applyNumberFormat="1" applyFont="1" applyFill="1" applyBorder="1" applyAlignment="1" applyProtection="1">
      <alignment horizontal="left" vertical="center"/>
      <protection/>
    </xf>
    <xf numFmtId="4" fontId="1" fillId="0" borderId="23" xfId="75" applyNumberFormat="1" applyFont="1" applyFill="1" applyBorder="1" applyAlignment="1">
      <alignment vertical="center"/>
      <protection/>
    </xf>
    <xf numFmtId="4" fontId="2" fillId="0" borderId="14" xfId="0" applyNumberFormat="1" applyFont="1" applyFill="1" applyBorder="1" applyAlignment="1">
      <alignment horizontal="right" vertical="center"/>
    </xf>
    <xf numFmtId="4" fontId="12" fillId="0" borderId="9" xfId="75" applyNumberFormat="1" applyFont="1" applyFill="1" applyBorder="1" applyAlignment="1">
      <alignment horizontal="center" vertical="center"/>
      <protection/>
    </xf>
    <xf numFmtId="180" fontId="12" fillId="0" borderId="12" xfId="75" applyNumberFormat="1" applyFont="1" applyFill="1" applyBorder="1" applyAlignment="1">
      <alignment horizontal="center" vertical="center"/>
      <protection/>
    </xf>
    <xf numFmtId="0" fontId="13" fillId="0" borderId="0" xfId="75" applyBorder="1" applyAlignment="1">
      <alignment vertical="center"/>
      <protection/>
    </xf>
    <xf numFmtId="0" fontId="13" fillId="0" borderId="0" xfId="75" applyBorder="1" applyAlignment="1">
      <alignment horizontal="right" vertical="center"/>
      <protection/>
    </xf>
    <xf numFmtId="0" fontId="13" fillId="0" borderId="0" xfId="75" applyAlignment="1">
      <alignment horizontal="right" vertical="center"/>
      <protection/>
    </xf>
    <xf numFmtId="0" fontId="13" fillId="0" borderId="0" xfId="75" applyBorder="1">
      <alignment/>
      <protection/>
    </xf>
    <xf numFmtId="0" fontId="13" fillId="0" borderId="0" xfId="75" applyBorder="1" applyAlignment="1">
      <alignment horizontal="right"/>
      <protection/>
    </xf>
    <xf numFmtId="0" fontId="14" fillId="0" borderId="0" xfId="40">
      <alignment/>
      <protection/>
    </xf>
    <xf numFmtId="0" fontId="14" fillId="0" borderId="0" xfId="73" applyAlignment="1">
      <alignment horizontal="left" vertical="center"/>
      <protection/>
    </xf>
    <xf numFmtId="0" fontId="15" fillId="0" borderId="0" xfId="73" applyFont="1" applyBorder="1" applyAlignment="1">
      <alignment horizontal="left" vertical="center"/>
      <protection/>
    </xf>
    <xf numFmtId="0" fontId="14" fillId="0" borderId="0" xfId="73" applyBorder="1" applyAlignment="1">
      <alignment horizontal="left" vertical="center"/>
      <protection/>
    </xf>
    <xf numFmtId="0" fontId="16" fillId="0" borderId="0" xfId="73" applyNumberFormat="1" applyFont="1" applyFill="1" applyBorder="1" applyAlignment="1">
      <alignment horizontal="center" vertical="center"/>
      <protection/>
    </xf>
    <xf numFmtId="0" fontId="17" fillId="0" borderId="0" xfId="73" applyFont="1" applyFill="1" applyBorder="1" applyAlignment="1">
      <alignment vertical="center"/>
      <protection/>
    </xf>
    <xf numFmtId="0" fontId="18" fillId="0" borderId="0" xfId="73" applyFont="1" applyFill="1" applyBorder="1" applyAlignment="1">
      <alignment horizontal="right" vertical="center"/>
      <protection/>
    </xf>
    <xf numFmtId="49" fontId="17" fillId="0" borderId="0" xfId="73" applyNumberFormat="1" applyFont="1" applyFill="1" applyBorder="1" applyAlignment="1">
      <alignment vertical="center"/>
      <protection/>
    </xf>
    <xf numFmtId="0" fontId="17" fillId="0" borderId="0" xfId="73" applyFont="1" applyFill="1" applyBorder="1" applyAlignment="1">
      <alignment horizontal="center" vertical="center"/>
      <protection/>
    </xf>
    <xf numFmtId="0" fontId="17" fillId="0" borderId="0" xfId="73" applyFont="1" applyFill="1" applyBorder="1" applyAlignment="1">
      <alignment horizontal="left" vertical="center" wrapText="1"/>
      <protection/>
    </xf>
    <xf numFmtId="0" fontId="19" fillId="0" borderId="0" xfId="73" applyFont="1" applyBorder="1" applyAlignment="1">
      <alignment horizontal="center" vertical="center"/>
      <protection/>
    </xf>
    <xf numFmtId="0" fontId="20" fillId="0" borderId="0" xfId="73" applyFont="1" applyFill="1" applyBorder="1" applyAlignment="1">
      <alignment vertical="center"/>
      <protection/>
    </xf>
    <xf numFmtId="0" fontId="21" fillId="0" borderId="0" xfId="73" applyFont="1" applyFill="1" applyBorder="1" applyAlignment="1">
      <alignment vertical="center"/>
      <protection/>
    </xf>
  </cellXfs>
  <cellStyles count="71">
    <cellStyle name="Normal" xfId="0"/>
    <cellStyle name="Currency [0]" xfId="15"/>
    <cellStyle name="20% - 强调文字颜色 3" xfId="16"/>
    <cellStyle name="输入" xfId="17"/>
    <cellStyle name="常规_01_5" xfId="18"/>
    <cellStyle name="Currency" xfId="19"/>
    <cellStyle name="常规_09" xfId="20"/>
    <cellStyle name="Comma [0]" xfId="21"/>
    <cellStyle name="40% - 强调文字颜色 3" xfId="22"/>
    <cellStyle name="差" xfId="23"/>
    <cellStyle name="Comma" xfId="24"/>
    <cellStyle name="60% - 强调文字颜色 3" xfId="25"/>
    <cellStyle name="Hyperlink" xfId="26"/>
    <cellStyle name="常规_01_1" xfId="27"/>
    <cellStyle name="Percent" xfId="28"/>
    <cellStyle name="Followed Hyperlink" xfId="29"/>
    <cellStyle name="注释" xfId="30"/>
    <cellStyle name="60% - 强调文字颜色 2" xfId="31"/>
    <cellStyle name="标题 4" xfId="32"/>
    <cellStyle name="警告文本" xfId="33"/>
    <cellStyle name="标题" xfId="34"/>
    <cellStyle name="解释性文本" xfId="35"/>
    <cellStyle name="常规_01" xfId="36"/>
    <cellStyle name="标题 1" xfId="37"/>
    <cellStyle name="标题 2" xfId="38"/>
    <cellStyle name="标题 3" xfId="39"/>
    <cellStyle name="常规_单位版－2008年度部门决算分析表" xfId="40"/>
    <cellStyle name="60% - 强调文字颜色 1"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常规_环卫支出" xfId="52"/>
    <cellStyle name="20% - 强调文字颜色 5" xfId="53"/>
    <cellStyle name="强调文字颜色 1" xfId="54"/>
    <cellStyle name="常规_01_3" xfId="55"/>
    <cellStyle name="20% - 强调文字颜色 1" xfId="56"/>
    <cellStyle name="40% - 强调文字颜色 1" xfId="57"/>
    <cellStyle name="20% - 强调文字颜色 2" xfId="58"/>
    <cellStyle name="40% - 强调文字颜色 2" xfId="59"/>
    <cellStyle name="常规_09_1" xfId="60"/>
    <cellStyle name="强调文字颜色 3" xfId="61"/>
    <cellStyle name="常规_09_2" xfId="62"/>
    <cellStyle name="强调文字颜色 4" xfId="63"/>
    <cellStyle name="20% - 强调文字颜色 4" xfId="64"/>
    <cellStyle name="40% - 强调文字颜色 4" xfId="65"/>
    <cellStyle name="常规_09_3" xfId="66"/>
    <cellStyle name="强调文字颜色 5" xfId="67"/>
    <cellStyle name="40% - 强调文字颜色 5" xfId="68"/>
    <cellStyle name="60% - 强调文字颜色 5" xfId="69"/>
    <cellStyle name="强调文字颜色 6" xfId="70"/>
    <cellStyle name="40% - 强调文字颜色 6" xfId="71"/>
    <cellStyle name="60% - 强调文字颜色 6" xfId="72"/>
    <cellStyle name="常规_2003年度行政事业单位决算报表" xfId="73"/>
    <cellStyle name="常规_2019预算政府经济分类（编审）" xfId="74"/>
    <cellStyle name="常规_5E72D377DDA14D4C99A5FD7D2670F806" xfId="75"/>
    <cellStyle name="常规_Sheet1" xfId="76"/>
    <cellStyle name="常规_01_2" xfId="77"/>
    <cellStyle name="常规_项目支出预算表（附表4）" xfId="78"/>
    <cellStyle name="常规 2" xfId="79"/>
    <cellStyle name="常规_01_4" xfId="80"/>
    <cellStyle name="常规_01_6" xfId="81"/>
    <cellStyle name="常规_01_7" xfId="82"/>
    <cellStyle name="常规_01_8" xfId="83"/>
    <cellStyle name="常规_09_4"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zoomScaleSheetLayoutView="100" workbookViewId="0" topLeftCell="A1">
      <selection activeCell="D8" sqref="A6:H8"/>
    </sheetView>
  </sheetViews>
  <sheetFormatPr defaultColWidth="10.28125" defaultRowHeight="12.75"/>
  <cols>
    <col min="1" max="1" width="12.00390625" style="299" customWidth="1"/>
    <col min="2" max="2" width="34.28125" style="299" customWidth="1"/>
    <col min="3" max="3" width="10.57421875" style="299" customWidth="1"/>
    <col min="4" max="4" width="51.57421875" style="299" customWidth="1"/>
    <col min="5" max="6" width="10.28125" style="299" customWidth="1"/>
    <col min="7" max="7" width="12.8515625" style="299" customWidth="1"/>
    <col min="8" max="16384" width="10.28125" style="299" customWidth="1"/>
  </cols>
  <sheetData>
    <row r="1" spans="1:8" s="298" customFormat="1" ht="18.75">
      <c r="A1" s="300"/>
      <c r="B1" s="301"/>
      <c r="C1" s="301"/>
      <c r="D1" s="301"/>
      <c r="E1" s="301"/>
      <c r="F1" s="301"/>
      <c r="G1" s="300"/>
      <c r="H1" s="301"/>
    </row>
    <row r="2" spans="1:8" s="298" customFormat="1" ht="14.25">
      <c r="A2" s="301"/>
      <c r="B2" s="301"/>
      <c r="C2" s="301"/>
      <c r="D2" s="301"/>
      <c r="E2" s="301"/>
      <c r="F2" s="301"/>
      <c r="G2" s="301"/>
      <c r="H2" s="301"/>
    </row>
    <row r="3" spans="1:8" s="298" customFormat="1" ht="30" customHeight="1">
      <c r="A3" s="301"/>
      <c r="B3" s="301"/>
      <c r="C3" s="301"/>
      <c r="D3" s="301"/>
      <c r="E3" s="301"/>
      <c r="F3" s="301"/>
      <c r="G3" s="301"/>
      <c r="H3" s="301"/>
    </row>
    <row r="4" spans="1:8" s="298" customFormat="1" ht="30" customHeight="1">
      <c r="A4" s="301"/>
      <c r="B4" s="301"/>
      <c r="C4" s="301"/>
      <c r="D4" s="301"/>
      <c r="E4" s="301"/>
      <c r="F4" s="301"/>
      <c r="G4" s="301"/>
      <c r="H4" s="301"/>
    </row>
    <row r="5" spans="1:8" s="298" customFormat="1" ht="35.25" customHeight="1">
      <c r="A5" s="302"/>
      <c r="B5" s="302"/>
      <c r="C5" s="302"/>
      <c r="D5" s="302"/>
      <c r="E5" s="302"/>
      <c r="F5" s="302"/>
      <c r="G5" s="302"/>
      <c r="H5" s="302"/>
    </row>
    <row r="6" spans="1:8" s="298" customFormat="1" ht="67.5" customHeight="1">
      <c r="A6" s="302" t="s">
        <v>0</v>
      </c>
      <c r="B6" s="302"/>
      <c r="C6" s="302"/>
      <c r="D6" s="302"/>
      <c r="E6" s="302"/>
      <c r="F6" s="302"/>
      <c r="G6" s="302"/>
      <c r="H6" s="302"/>
    </row>
    <row r="7" spans="1:8" s="298" customFormat="1" ht="37.5" customHeight="1">
      <c r="A7" s="303"/>
      <c r="B7" s="304" t="s">
        <v>1</v>
      </c>
      <c r="C7" s="304"/>
      <c r="D7" s="305" t="s">
        <v>2</v>
      </c>
      <c r="E7" s="303"/>
      <c r="F7" s="303"/>
      <c r="G7" s="303"/>
      <c r="H7" s="303"/>
    </row>
    <row r="8" spans="1:8" s="298" customFormat="1" ht="37.5" customHeight="1">
      <c r="A8" s="306"/>
      <c r="B8" s="304" t="s">
        <v>3</v>
      </c>
      <c r="C8" s="304"/>
      <c r="D8" s="307" t="s">
        <v>4</v>
      </c>
      <c r="E8" s="307"/>
      <c r="F8" s="307"/>
      <c r="G8" s="307"/>
      <c r="H8" s="306"/>
    </row>
    <row r="9" spans="1:8" s="298" customFormat="1" ht="14.25">
      <c r="A9" s="301"/>
      <c r="B9" s="301"/>
      <c r="C9" s="301"/>
      <c r="D9" s="301"/>
      <c r="E9" s="301"/>
      <c r="F9" s="301"/>
      <c r="G9" s="301"/>
      <c r="H9" s="301"/>
    </row>
    <row r="10" spans="1:8" s="298" customFormat="1" ht="14.25">
      <c r="A10" s="301"/>
      <c r="B10" s="301"/>
      <c r="C10" s="301"/>
      <c r="D10" s="301"/>
      <c r="E10" s="301"/>
      <c r="F10" s="301"/>
      <c r="G10" s="301"/>
      <c r="H10" s="301"/>
    </row>
    <row r="11" spans="1:8" s="298" customFormat="1" ht="14.25">
      <c r="A11" s="301"/>
      <c r="B11" s="301"/>
      <c r="C11" s="301"/>
      <c r="D11" s="301"/>
      <c r="E11" s="301"/>
      <c r="F11" s="301"/>
      <c r="G11" s="301"/>
      <c r="H11" s="301"/>
    </row>
    <row r="12" spans="1:8" s="298" customFormat="1" ht="14.25">
      <c r="A12" s="301"/>
      <c r="B12" s="301"/>
      <c r="C12" s="301"/>
      <c r="D12" s="301"/>
      <c r="E12" s="301"/>
      <c r="F12" s="301"/>
      <c r="G12" s="301"/>
      <c r="H12" s="301"/>
    </row>
    <row r="13" spans="1:8" s="298" customFormat="1" ht="14.25">
      <c r="A13" s="301"/>
      <c r="B13" s="301"/>
      <c r="C13" s="301"/>
      <c r="D13" s="301"/>
      <c r="E13" s="301"/>
      <c r="F13" s="301"/>
      <c r="G13" s="301"/>
      <c r="H13" s="301"/>
    </row>
    <row r="14" spans="1:8" s="298" customFormat="1" ht="14.25">
      <c r="A14" s="301"/>
      <c r="B14" s="301"/>
      <c r="C14" s="301"/>
      <c r="D14" s="301"/>
      <c r="E14" s="301"/>
      <c r="F14" s="301"/>
      <c r="G14" s="301"/>
      <c r="H14" s="301"/>
    </row>
    <row r="15" spans="1:8" s="298" customFormat="1" ht="14.25">
      <c r="A15" s="301"/>
      <c r="B15" s="301"/>
      <c r="C15" s="301"/>
      <c r="D15" s="301"/>
      <c r="E15" s="301"/>
      <c r="F15" s="301"/>
      <c r="G15" s="301"/>
      <c r="H15" s="301"/>
    </row>
    <row r="16" spans="1:8" s="298" customFormat="1" ht="27">
      <c r="A16" s="308"/>
      <c r="B16" s="308"/>
      <c r="C16" s="308"/>
      <c r="D16" s="308"/>
      <c r="E16" s="308"/>
      <c r="F16" s="308"/>
      <c r="G16" s="308"/>
      <c r="H16" s="308"/>
    </row>
    <row r="17" spans="1:8" s="298" customFormat="1" ht="35.25" customHeight="1">
      <c r="A17" s="309"/>
      <c r="B17" s="309"/>
      <c r="C17" s="309"/>
      <c r="D17" s="309"/>
      <c r="E17" s="309"/>
      <c r="F17" s="309"/>
      <c r="G17" s="309"/>
      <c r="H17" s="309"/>
    </row>
    <row r="18" spans="1:8" s="298" customFormat="1" ht="36" customHeight="1">
      <c r="A18" s="310"/>
      <c r="B18" s="310"/>
      <c r="C18" s="310"/>
      <c r="D18" s="310"/>
      <c r="E18" s="310"/>
      <c r="F18" s="310"/>
      <c r="G18" s="310"/>
      <c r="H18" s="310"/>
    </row>
    <row r="19" spans="1:8" s="298" customFormat="1" ht="14.25">
      <c r="A19" s="301"/>
      <c r="B19" s="301"/>
      <c r="C19" s="301"/>
      <c r="D19" s="301"/>
      <c r="E19" s="301"/>
      <c r="F19" s="301"/>
      <c r="G19" s="301"/>
      <c r="H19" s="301"/>
    </row>
    <row r="20" spans="1:8" s="298" customFormat="1" ht="14.25">
      <c r="A20" s="301"/>
      <c r="B20" s="301"/>
      <c r="C20" s="301"/>
      <c r="D20" s="301"/>
      <c r="E20" s="301"/>
      <c r="F20" s="301"/>
      <c r="G20" s="301"/>
      <c r="H20" s="301"/>
    </row>
  </sheetData>
  <sheetProtection/>
  <mergeCells count="6">
    <mergeCell ref="A5:H5"/>
    <mergeCell ref="A6:H6"/>
    <mergeCell ref="B7:C7"/>
    <mergeCell ref="B8:C8"/>
    <mergeCell ref="D8:G8"/>
    <mergeCell ref="A16:H16"/>
  </mergeCells>
  <printOptions/>
  <pageMargins left="0.75" right="0.75" top="1" bottom="1" header="0.5097222222222222" footer="0.509722222222222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K75"/>
  <sheetViews>
    <sheetView tabSelected="1" workbookViewId="0" topLeftCell="A1">
      <selection activeCell="O6" sqref="O6"/>
    </sheetView>
  </sheetViews>
  <sheetFormatPr defaultColWidth="10.28125" defaultRowHeight="12.75"/>
  <cols>
    <col min="1" max="2" width="25.140625" style="53" customWidth="1"/>
    <col min="3" max="3" width="49.57421875" style="53" customWidth="1"/>
    <col min="4" max="4" width="9.8515625" style="53" customWidth="1"/>
    <col min="5" max="5" width="9.57421875" style="53" customWidth="1"/>
    <col min="6" max="11" width="11.57421875" style="53" customWidth="1"/>
    <col min="12" max="16384" width="10.28125" style="53" customWidth="1"/>
  </cols>
  <sheetData>
    <row r="1" spans="1:11" s="50" customFormat="1" ht="33.75" customHeight="1">
      <c r="A1" s="54" t="s">
        <v>186</v>
      </c>
      <c r="B1" s="54"/>
      <c r="C1" s="54"/>
      <c r="D1" s="54"/>
      <c r="E1" s="54"/>
      <c r="F1" s="54"/>
      <c r="G1" s="54"/>
      <c r="H1" s="54"/>
      <c r="I1" s="54"/>
      <c r="J1" s="54"/>
      <c r="K1" s="54"/>
    </row>
    <row r="2" spans="1:11" s="51" customFormat="1" ht="19.5" customHeight="1">
      <c r="A2" s="55"/>
      <c r="B2" s="55"/>
      <c r="C2" s="55"/>
      <c r="D2" s="55"/>
      <c r="E2" s="55"/>
      <c r="F2" s="55"/>
      <c r="G2" s="55"/>
      <c r="H2" s="55"/>
      <c r="I2" s="48" t="s">
        <v>187</v>
      </c>
      <c r="J2" s="48"/>
      <c r="K2" s="48"/>
    </row>
    <row r="3" spans="1:11" s="51" customFormat="1" ht="19.5" customHeight="1">
      <c r="A3" s="56"/>
      <c r="I3" s="99" t="s">
        <v>7</v>
      </c>
      <c r="J3" s="99"/>
      <c r="K3" s="99"/>
    </row>
    <row r="4" spans="1:11" s="52" customFormat="1" ht="19.5" customHeight="1">
      <c r="A4" s="57" t="s">
        <v>64</v>
      </c>
      <c r="B4" s="57" t="s">
        <v>170</v>
      </c>
      <c r="C4" s="57" t="s">
        <v>188</v>
      </c>
      <c r="D4" s="58" t="s">
        <v>189</v>
      </c>
      <c r="E4" s="58" t="s">
        <v>190</v>
      </c>
      <c r="F4" s="57" t="s">
        <v>191</v>
      </c>
      <c r="G4" s="57"/>
      <c r="H4" s="57"/>
      <c r="I4" s="57"/>
      <c r="J4" s="57"/>
      <c r="K4" s="57"/>
    </row>
    <row r="5" spans="1:11" s="52" customFormat="1" ht="37.5" customHeight="1">
      <c r="A5" s="59"/>
      <c r="B5" s="59"/>
      <c r="C5" s="59"/>
      <c r="D5" s="60"/>
      <c r="E5" s="60"/>
      <c r="F5" s="59" t="s">
        <v>65</v>
      </c>
      <c r="G5" s="60" t="s">
        <v>192</v>
      </c>
      <c r="H5" s="60" t="s">
        <v>67</v>
      </c>
      <c r="I5" s="60" t="s">
        <v>68</v>
      </c>
      <c r="J5" s="60" t="s">
        <v>69</v>
      </c>
      <c r="K5" s="60" t="s">
        <v>70</v>
      </c>
    </row>
    <row r="6" spans="1:11" s="52" customFormat="1" ht="37.5" customHeight="1">
      <c r="A6" s="57" t="s">
        <v>65</v>
      </c>
      <c r="B6" s="61"/>
      <c r="C6" s="61"/>
      <c r="D6" s="62"/>
      <c r="E6" s="63"/>
      <c r="F6" s="57">
        <f>G6</f>
        <v>22094.300000000003</v>
      </c>
      <c r="G6" s="57">
        <f>SUM(G7:G75)</f>
        <v>22094.300000000003</v>
      </c>
      <c r="H6" s="58"/>
      <c r="I6" s="58"/>
      <c r="J6" s="58"/>
      <c r="K6" s="58"/>
    </row>
    <row r="7" spans="1:11" s="51" customFormat="1" ht="39" customHeight="1">
      <c r="A7" s="64" t="s">
        <v>193</v>
      </c>
      <c r="B7" s="65" t="s">
        <v>194</v>
      </c>
      <c r="C7" s="66" t="s">
        <v>195</v>
      </c>
      <c r="D7" s="67"/>
      <c r="E7" s="68"/>
      <c r="F7" s="57">
        <f aca="true" t="shared" si="0" ref="F7:F70">G7</f>
        <v>47.08</v>
      </c>
      <c r="G7" s="69">
        <v>47.08</v>
      </c>
      <c r="H7" s="70"/>
      <c r="I7" s="70"/>
      <c r="J7" s="70"/>
      <c r="K7" s="70"/>
    </row>
    <row r="8" spans="1:11" s="51" customFormat="1" ht="19.5" customHeight="1">
      <c r="A8" s="71"/>
      <c r="B8" s="72" t="s">
        <v>196</v>
      </c>
      <c r="C8" s="73" t="s">
        <v>197</v>
      </c>
      <c r="D8" s="74"/>
      <c r="E8" s="68"/>
      <c r="F8" s="57">
        <f t="shared" si="0"/>
        <v>1.09</v>
      </c>
      <c r="G8" s="75">
        <v>1.09</v>
      </c>
      <c r="H8" s="76"/>
      <c r="I8" s="76"/>
      <c r="J8" s="76"/>
      <c r="K8" s="76"/>
    </row>
    <row r="9" spans="1:11" s="51" customFormat="1" ht="19.5" customHeight="1">
      <c r="A9" s="71"/>
      <c r="B9" s="72" t="s">
        <v>198</v>
      </c>
      <c r="C9" s="73" t="s">
        <v>199</v>
      </c>
      <c r="D9" s="77"/>
      <c r="E9" s="68"/>
      <c r="F9" s="57">
        <f t="shared" si="0"/>
        <v>3.96</v>
      </c>
      <c r="G9" s="78">
        <v>3.96</v>
      </c>
      <c r="H9" s="76"/>
      <c r="I9" s="76"/>
      <c r="J9" s="76"/>
      <c r="K9" s="76"/>
    </row>
    <row r="10" spans="1:11" s="51" customFormat="1" ht="19.5" customHeight="1">
      <c r="A10" s="71"/>
      <c r="B10" s="72" t="s">
        <v>200</v>
      </c>
      <c r="C10" s="79" t="s">
        <v>201</v>
      </c>
      <c r="D10" s="74"/>
      <c r="E10" s="68"/>
      <c r="F10" s="57">
        <f t="shared" si="0"/>
        <v>4</v>
      </c>
      <c r="G10" s="75">
        <v>4</v>
      </c>
      <c r="H10" s="76"/>
      <c r="I10" s="76"/>
      <c r="J10" s="76"/>
      <c r="K10" s="76"/>
    </row>
    <row r="11" spans="1:11" s="51" customFormat="1" ht="19.5" customHeight="1">
      <c r="A11" s="71"/>
      <c r="B11" s="65" t="s">
        <v>202</v>
      </c>
      <c r="C11" s="79" t="s">
        <v>203</v>
      </c>
      <c r="D11" s="67"/>
      <c r="E11" s="68"/>
      <c r="F11" s="57">
        <f t="shared" si="0"/>
        <v>13</v>
      </c>
      <c r="G11" s="69">
        <v>13</v>
      </c>
      <c r="H11" s="76"/>
      <c r="I11" s="76"/>
      <c r="J11" s="76"/>
      <c r="K11" s="76"/>
    </row>
    <row r="12" spans="1:11" s="51" customFormat="1" ht="19.5" customHeight="1">
      <c r="A12" s="71"/>
      <c r="B12" s="65" t="s">
        <v>204</v>
      </c>
      <c r="C12" s="66" t="s">
        <v>205</v>
      </c>
      <c r="D12" s="67"/>
      <c r="E12" s="68"/>
      <c r="F12" s="57">
        <f t="shared" si="0"/>
        <v>2</v>
      </c>
      <c r="G12" s="69">
        <v>2</v>
      </c>
      <c r="H12" s="76"/>
      <c r="I12" s="76"/>
      <c r="J12" s="76"/>
      <c r="K12" s="76"/>
    </row>
    <row r="13" spans="1:11" s="51" customFormat="1" ht="19.5" customHeight="1">
      <c r="A13" s="71"/>
      <c r="B13" s="65" t="s">
        <v>206</v>
      </c>
      <c r="C13" s="66" t="s">
        <v>207</v>
      </c>
      <c r="D13" s="80"/>
      <c r="E13" s="68"/>
      <c r="F13" s="57">
        <f t="shared" si="0"/>
        <v>150</v>
      </c>
      <c r="G13" s="69">
        <v>150</v>
      </c>
      <c r="H13" s="76"/>
      <c r="I13" s="76"/>
      <c r="J13" s="76"/>
      <c r="K13" s="76"/>
    </row>
    <row r="14" spans="1:11" s="51" customFormat="1" ht="19.5" customHeight="1">
      <c r="A14" s="71"/>
      <c r="B14" s="65" t="s">
        <v>208</v>
      </c>
      <c r="C14" s="66" t="s">
        <v>209</v>
      </c>
      <c r="D14" s="80"/>
      <c r="E14" s="68"/>
      <c r="F14" s="57">
        <f t="shared" si="0"/>
        <v>2695</v>
      </c>
      <c r="G14" s="69">
        <v>2695</v>
      </c>
      <c r="H14" s="76"/>
      <c r="I14" s="76"/>
      <c r="J14" s="76"/>
      <c r="K14" s="76"/>
    </row>
    <row r="15" spans="1:11" s="51" customFormat="1" ht="19.5" customHeight="1">
      <c r="A15" s="71"/>
      <c r="B15" s="72" t="s">
        <v>210</v>
      </c>
      <c r="C15" s="73" t="s">
        <v>211</v>
      </c>
      <c r="D15" s="74"/>
      <c r="E15" s="68"/>
      <c r="F15" s="57">
        <f t="shared" si="0"/>
        <v>4.8</v>
      </c>
      <c r="G15" s="75">
        <v>4.8</v>
      </c>
      <c r="H15" s="76"/>
      <c r="I15" s="76"/>
      <c r="J15" s="76"/>
      <c r="K15" s="76"/>
    </row>
    <row r="16" spans="1:11" s="53" customFormat="1" ht="19.5" customHeight="1">
      <c r="A16" s="68"/>
      <c r="B16" s="72" t="s">
        <v>212</v>
      </c>
      <c r="C16" s="73" t="s">
        <v>213</v>
      </c>
      <c r="D16" s="74" t="s">
        <v>214</v>
      </c>
      <c r="E16" s="68"/>
      <c r="F16" s="57">
        <f t="shared" si="0"/>
        <v>8</v>
      </c>
      <c r="G16" s="75">
        <v>8</v>
      </c>
      <c r="H16" s="68"/>
      <c r="I16" s="68"/>
      <c r="J16" s="68"/>
      <c r="K16" s="68"/>
    </row>
    <row r="17" spans="1:11" s="53" customFormat="1" ht="19.5" customHeight="1">
      <c r="A17" s="68"/>
      <c r="B17" s="65" t="s">
        <v>215</v>
      </c>
      <c r="C17" s="66" t="s">
        <v>216</v>
      </c>
      <c r="D17" s="67"/>
      <c r="E17" s="68"/>
      <c r="F17" s="57">
        <f t="shared" si="0"/>
        <v>3000</v>
      </c>
      <c r="G17" s="69">
        <v>3000</v>
      </c>
      <c r="H17" s="68"/>
      <c r="I17" s="68"/>
      <c r="J17" s="68"/>
      <c r="K17" s="68"/>
    </row>
    <row r="18" spans="1:11" s="53" customFormat="1" ht="19.5" customHeight="1">
      <c r="A18" s="68"/>
      <c r="B18" s="65" t="s">
        <v>217</v>
      </c>
      <c r="C18" s="66" t="s">
        <v>218</v>
      </c>
      <c r="D18" s="67"/>
      <c r="E18" s="68"/>
      <c r="F18" s="57">
        <f t="shared" si="0"/>
        <v>10</v>
      </c>
      <c r="G18" s="69">
        <v>10</v>
      </c>
      <c r="H18" s="68"/>
      <c r="I18" s="68"/>
      <c r="J18" s="68"/>
      <c r="K18" s="68"/>
    </row>
    <row r="19" spans="1:11" s="53" customFormat="1" ht="19.5" customHeight="1">
      <c r="A19" s="68"/>
      <c r="B19" s="65" t="s">
        <v>219</v>
      </c>
      <c r="C19" s="66" t="s">
        <v>220</v>
      </c>
      <c r="D19" s="67"/>
      <c r="E19" s="68"/>
      <c r="F19" s="57">
        <f t="shared" si="0"/>
        <v>150</v>
      </c>
      <c r="G19" s="69">
        <v>150</v>
      </c>
      <c r="H19" s="68"/>
      <c r="I19" s="68"/>
      <c r="J19" s="68"/>
      <c r="K19" s="68"/>
    </row>
    <row r="20" spans="1:11" s="53" customFormat="1" ht="19.5" customHeight="1">
      <c r="A20" s="68"/>
      <c r="B20" s="65" t="s">
        <v>221</v>
      </c>
      <c r="C20" s="66" t="s">
        <v>222</v>
      </c>
      <c r="D20" s="67" t="s">
        <v>214</v>
      </c>
      <c r="E20" s="68"/>
      <c r="F20" s="57">
        <f t="shared" si="0"/>
        <v>72</v>
      </c>
      <c r="G20" s="69">
        <v>72</v>
      </c>
      <c r="H20" s="68"/>
      <c r="I20" s="68"/>
      <c r="J20" s="68"/>
      <c r="K20" s="68"/>
    </row>
    <row r="21" spans="1:11" s="53" customFormat="1" ht="19.5" customHeight="1">
      <c r="A21" s="68"/>
      <c r="B21" s="65" t="s">
        <v>223</v>
      </c>
      <c r="C21" s="66" t="s">
        <v>224</v>
      </c>
      <c r="D21" s="67"/>
      <c r="E21" s="68"/>
      <c r="F21" s="57">
        <f t="shared" si="0"/>
        <v>21</v>
      </c>
      <c r="G21" s="69">
        <v>21</v>
      </c>
      <c r="H21" s="68"/>
      <c r="I21" s="68"/>
      <c r="J21" s="68"/>
      <c r="K21" s="68"/>
    </row>
    <row r="22" spans="1:11" s="53" customFormat="1" ht="19.5" customHeight="1">
      <c r="A22" s="68"/>
      <c r="B22" s="65" t="s">
        <v>225</v>
      </c>
      <c r="C22" s="66" t="s">
        <v>226</v>
      </c>
      <c r="D22" s="67"/>
      <c r="E22" s="68"/>
      <c r="F22" s="57">
        <f t="shared" si="0"/>
        <v>5</v>
      </c>
      <c r="G22" s="69">
        <v>5</v>
      </c>
      <c r="H22" s="68"/>
      <c r="I22" s="68"/>
      <c r="J22" s="68"/>
      <c r="K22" s="68"/>
    </row>
    <row r="23" spans="1:11" s="53" customFormat="1" ht="19.5" customHeight="1">
      <c r="A23" s="68"/>
      <c r="B23" s="65" t="s">
        <v>227</v>
      </c>
      <c r="C23" s="66" t="s">
        <v>228</v>
      </c>
      <c r="D23" s="67"/>
      <c r="E23" s="68"/>
      <c r="F23" s="57">
        <f t="shared" si="0"/>
        <v>5</v>
      </c>
      <c r="G23" s="69">
        <v>5</v>
      </c>
      <c r="H23" s="68"/>
      <c r="I23" s="68"/>
      <c r="J23" s="68"/>
      <c r="K23" s="68"/>
    </row>
    <row r="24" spans="1:11" s="53" customFormat="1" ht="19.5" customHeight="1">
      <c r="A24" s="68"/>
      <c r="B24" s="65" t="s">
        <v>229</v>
      </c>
      <c r="C24" s="66" t="s">
        <v>230</v>
      </c>
      <c r="D24" s="67" t="s">
        <v>214</v>
      </c>
      <c r="E24" s="68"/>
      <c r="F24" s="57">
        <f t="shared" si="0"/>
        <v>2.67</v>
      </c>
      <c r="G24" s="69">
        <v>2.67</v>
      </c>
      <c r="H24" s="68"/>
      <c r="I24" s="68"/>
      <c r="J24" s="68"/>
      <c r="K24" s="68"/>
    </row>
    <row r="25" spans="1:11" s="53" customFormat="1" ht="19.5" customHeight="1">
      <c r="A25" s="68"/>
      <c r="B25" s="65" t="s">
        <v>231</v>
      </c>
      <c r="C25" s="66" t="s">
        <v>232</v>
      </c>
      <c r="D25" s="67"/>
      <c r="E25" s="68"/>
      <c r="F25" s="57">
        <f t="shared" si="0"/>
        <v>530</v>
      </c>
      <c r="G25" s="69">
        <v>530</v>
      </c>
      <c r="H25" s="68"/>
      <c r="I25" s="68"/>
      <c r="J25" s="68"/>
      <c r="K25" s="68"/>
    </row>
    <row r="26" spans="1:11" s="53" customFormat="1" ht="19.5" customHeight="1">
      <c r="A26" s="68"/>
      <c r="B26" s="65" t="s">
        <v>233</v>
      </c>
      <c r="C26" s="81" t="s">
        <v>234</v>
      </c>
      <c r="D26" s="67"/>
      <c r="E26" s="68"/>
      <c r="F26" s="57">
        <f t="shared" si="0"/>
        <v>50</v>
      </c>
      <c r="G26" s="69">
        <v>50</v>
      </c>
      <c r="H26" s="68"/>
      <c r="I26" s="68"/>
      <c r="J26" s="68"/>
      <c r="K26" s="68"/>
    </row>
    <row r="27" spans="1:11" s="53" customFormat="1" ht="81">
      <c r="A27" s="68"/>
      <c r="B27" s="65"/>
      <c r="C27" s="81" t="s">
        <v>235</v>
      </c>
      <c r="D27" s="67"/>
      <c r="E27" s="68"/>
      <c r="F27" s="57">
        <f t="shared" si="0"/>
        <v>20</v>
      </c>
      <c r="G27" s="69">
        <v>20</v>
      </c>
      <c r="H27" s="68"/>
      <c r="I27" s="68"/>
      <c r="J27" s="68"/>
      <c r="K27" s="68"/>
    </row>
    <row r="28" spans="1:11" s="53" customFormat="1" ht="81">
      <c r="A28" s="68"/>
      <c r="B28" s="65"/>
      <c r="C28" s="81" t="s">
        <v>236</v>
      </c>
      <c r="D28" s="67"/>
      <c r="E28" s="68"/>
      <c r="F28" s="57">
        <f t="shared" si="0"/>
        <v>20</v>
      </c>
      <c r="G28" s="69">
        <v>20</v>
      </c>
      <c r="H28" s="68"/>
      <c r="I28" s="68"/>
      <c r="J28" s="68"/>
      <c r="K28" s="68"/>
    </row>
    <row r="29" spans="1:11" s="53" customFormat="1" ht="13.5">
      <c r="A29" s="68"/>
      <c r="B29" s="65" t="s">
        <v>237</v>
      </c>
      <c r="C29" s="66" t="s">
        <v>238</v>
      </c>
      <c r="D29" s="67"/>
      <c r="E29" s="68"/>
      <c r="F29" s="57">
        <f t="shared" si="0"/>
        <v>300</v>
      </c>
      <c r="G29" s="69">
        <v>300</v>
      </c>
      <c r="H29" s="68"/>
      <c r="I29" s="68"/>
      <c r="J29" s="68"/>
      <c r="K29" s="68"/>
    </row>
    <row r="30" spans="1:11" s="53" customFormat="1" ht="13.5">
      <c r="A30" s="68"/>
      <c r="B30" s="65" t="s">
        <v>239</v>
      </c>
      <c r="C30" s="66" t="s">
        <v>240</v>
      </c>
      <c r="D30" s="67"/>
      <c r="E30" s="68"/>
      <c r="F30" s="57">
        <f t="shared" si="0"/>
        <v>1000</v>
      </c>
      <c r="G30" s="69">
        <v>1000</v>
      </c>
      <c r="H30" s="68"/>
      <c r="I30" s="68"/>
      <c r="J30" s="68"/>
      <c r="K30" s="68"/>
    </row>
    <row r="31" spans="1:11" s="53" customFormat="1" ht="54">
      <c r="A31" s="68"/>
      <c r="B31" s="65" t="s">
        <v>241</v>
      </c>
      <c r="C31" s="66" t="s">
        <v>242</v>
      </c>
      <c r="D31" s="67"/>
      <c r="E31" s="68"/>
      <c r="F31" s="57">
        <f t="shared" si="0"/>
        <v>35</v>
      </c>
      <c r="G31" s="69">
        <v>35</v>
      </c>
      <c r="H31" s="68"/>
      <c r="I31" s="68"/>
      <c r="J31" s="68"/>
      <c r="K31" s="68"/>
    </row>
    <row r="32" spans="1:11" s="53" customFormat="1" ht="13.5">
      <c r="A32" s="68"/>
      <c r="B32" s="65" t="s">
        <v>243</v>
      </c>
      <c r="C32" s="66" t="s">
        <v>244</v>
      </c>
      <c r="D32" s="67"/>
      <c r="E32" s="68"/>
      <c r="F32" s="57">
        <f t="shared" si="0"/>
        <v>2</v>
      </c>
      <c r="G32" s="69">
        <v>2</v>
      </c>
      <c r="H32" s="68"/>
      <c r="I32" s="68"/>
      <c r="J32" s="68"/>
      <c r="K32" s="68"/>
    </row>
    <row r="33" spans="1:11" s="53" customFormat="1" ht="13.5">
      <c r="A33" s="68"/>
      <c r="B33" s="65" t="s">
        <v>245</v>
      </c>
      <c r="C33" s="66" t="s">
        <v>246</v>
      </c>
      <c r="D33" s="67"/>
      <c r="E33" s="68"/>
      <c r="F33" s="57">
        <f t="shared" si="0"/>
        <v>40</v>
      </c>
      <c r="G33" s="69">
        <v>40</v>
      </c>
      <c r="H33" s="68"/>
      <c r="I33" s="68"/>
      <c r="J33" s="68"/>
      <c r="K33" s="68"/>
    </row>
    <row r="34" spans="1:11" s="53" customFormat="1" ht="13.5">
      <c r="A34" s="68"/>
      <c r="B34" s="65" t="s">
        <v>247</v>
      </c>
      <c r="C34" s="66" t="s">
        <v>248</v>
      </c>
      <c r="D34" s="67"/>
      <c r="E34" s="68"/>
      <c r="F34" s="57">
        <f t="shared" si="0"/>
        <v>40</v>
      </c>
      <c r="G34" s="69">
        <v>40</v>
      </c>
      <c r="H34" s="68"/>
      <c r="I34" s="68"/>
      <c r="J34" s="68"/>
      <c r="K34" s="68"/>
    </row>
    <row r="35" spans="1:11" s="53" customFormat="1" ht="13.5">
      <c r="A35" s="68"/>
      <c r="B35" s="65" t="s">
        <v>249</v>
      </c>
      <c r="C35" s="66" t="s">
        <v>250</v>
      </c>
      <c r="D35" s="67"/>
      <c r="E35" s="68"/>
      <c r="F35" s="57">
        <f t="shared" si="0"/>
        <v>3</v>
      </c>
      <c r="G35" s="69">
        <v>3</v>
      </c>
      <c r="H35" s="68"/>
      <c r="I35" s="68"/>
      <c r="J35" s="68"/>
      <c r="K35" s="68"/>
    </row>
    <row r="36" spans="1:11" s="53" customFormat="1" ht="40.5">
      <c r="A36" s="68"/>
      <c r="B36" s="82" t="s">
        <v>251</v>
      </c>
      <c r="C36" s="66" t="s">
        <v>252</v>
      </c>
      <c r="D36" s="67"/>
      <c r="E36" s="68"/>
      <c r="F36" s="57">
        <f t="shared" si="0"/>
        <v>40</v>
      </c>
      <c r="G36" s="83">
        <v>40</v>
      </c>
      <c r="H36" s="68"/>
      <c r="I36" s="68"/>
      <c r="J36" s="68"/>
      <c r="K36" s="68"/>
    </row>
    <row r="37" spans="1:11" s="53" customFormat="1" ht="40.5">
      <c r="A37" s="68"/>
      <c r="B37" s="82" t="s">
        <v>253</v>
      </c>
      <c r="C37" s="84" t="s">
        <v>254</v>
      </c>
      <c r="D37" s="67"/>
      <c r="E37" s="68"/>
      <c r="F37" s="57">
        <f t="shared" si="0"/>
        <v>45</v>
      </c>
      <c r="G37" s="83">
        <v>45</v>
      </c>
      <c r="H37" s="68"/>
      <c r="I37" s="68"/>
      <c r="J37" s="68"/>
      <c r="K37" s="68"/>
    </row>
    <row r="38" spans="1:11" s="53" customFormat="1" ht="40.5">
      <c r="A38" s="68"/>
      <c r="B38" s="82" t="s">
        <v>255</v>
      </c>
      <c r="C38" s="84" t="s">
        <v>256</v>
      </c>
      <c r="D38" s="67"/>
      <c r="E38" s="68"/>
      <c r="F38" s="57">
        <f t="shared" si="0"/>
        <v>50</v>
      </c>
      <c r="G38" s="83">
        <v>50</v>
      </c>
      <c r="H38" s="68"/>
      <c r="I38" s="68"/>
      <c r="J38" s="68"/>
      <c r="K38" s="68"/>
    </row>
    <row r="39" spans="1:11" s="53" customFormat="1" ht="27">
      <c r="A39" s="68"/>
      <c r="B39" s="65" t="s">
        <v>257</v>
      </c>
      <c r="C39" s="66" t="s">
        <v>258</v>
      </c>
      <c r="D39" s="67"/>
      <c r="E39" s="68"/>
      <c r="F39" s="57">
        <f t="shared" si="0"/>
        <v>20</v>
      </c>
      <c r="G39" s="69">
        <v>20</v>
      </c>
      <c r="H39" s="68"/>
      <c r="I39" s="68"/>
      <c r="J39" s="68"/>
      <c r="K39" s="68"/>
    </row>
    <row r="40" spans="1:11" s="53" customFormat="1" ht="67.5">
      <c r="A40" s="68"/>
      <c r="B40" s="65" t="s">
        <v>259</v>
      </c>
      <c r="C40" s="66" t="s">
        <v>260</v>
      </c>
      <c r="D40" s="67"/>
      <c r="E40" s="68"/>
      <c r="F40" s="57">
        <f t="shared" si="0"/>
        <v>200</v>
      </c>
      <c r="G40" s="69">
        <v>200</v>
      </c>
      <c r="H40" s="68"/>
      <c r="I40" s="68"/>
      <c r="J40" s="68"/>
      <c r="K40" s="68"/>
    </row>
    <row r="41" spans="1:11" s="53" customFormat="1" ht="27">
      <c r="A41" s="68"/>
      <c r="B41" s="65" t="s">
        <v>261</v>
      </c>
      <c r="C41" s="66" t="s">
        <v>262</v>
      </c>
      <c r="D41" s="67"/>
      <c r="E41" s="68"/>
      <c r="F41" s="57">
        <f t="shared" si="0"/>
        <v>10</v>
      </c>
      <c r="G41" s="69">
        <v>10</v>
      </c>
      <c r="H41" s="68"/>
      <c r="I41" s="68"/>
      <c r="J41" s="68"/>
      <c r="K41" s="68"/>
    </row>
    <row r="42" spans="1:11" s="53" customFormat="1" ht="27">
      <c r="A42" s="68"/>
      <c r="B42" s="65" t="s">
        <v>263</v>
      </c>
      <c r="C42" s="66" t="s">
        <v>264</v>
      </c>
      <c r="D42" s="67"/>
      <c r="E42" s="68"/>
      <c r="F42" s="57">
        <f t="shared" si="0"/>
        <v>30</v>
      </c>
      <c r="G42" s="69">
        <v>30</v>
      </c>
      <c r="H42" s="68"/>
      <c r="I42" s="68"/>
      <c r="J42" s="68"/>
      <c r="K42" s="68"/>
    </row>
    <row r="43" spans="1:11" s="53" customFormat="1" ht="27">
      <c r="A43" s="68"/>
      <c r="B43" s="65" t="s">
        <v>265</v>
      </c>
      <c r="C43" s="84" t="s">
        <v>266</v>
      </c>
      <c r="D43" s="67"/>
      <c r="E43" s="68"/>
      <c r="F43" s="57">
        <f t="shared" si="0"/>
        <v>7.5</v>
      </c>
      <c r="G43" s="69">
        <v>7.5</v>
      </c>
      <c r="H43" s="68"/>
      <c r="I43" s="68"/>
      <c r="J43" s="68"/>
      <c r="K43" s="68"/>
    </row>
    <row r="44" spans="1:11" s="53" customFormat="1" ht="40.5">
      <c r="A44" s="68"/>
      <c r="B44" s="65" t="s">
        <v>267</v>
      </c>
      <c r="C44" s="66" t="s">
        <v>268</v>
      </c>
      <c r="D44" s="67"/>
      <c r="E44" s="68"/>
      <c r="F44" s="57">
        <f t="shared" si="0"/>
        <v>1.97</v>
      </c>
      <c r="G44" s="85">
        <v>1.97</v>
      </c>
      <c r="H44" s="68"/>
      <c r="I44" s="68"/>
      <c r="J44" s="68"/>
      <c r="K44" s="68"/>
    </row>
    <row r="45" spans="1:11" s="53" customFormat="1" ht="108">
      <c r="A45" s="68"/>
      <c r="B45" s="65" t="s">
        <v>269</v>
      </c>
      <c r="C45" s="66" t="s">
        <v>270</v>
      </c>
      <c r="D45" s="67"/>
      <c r="E45" s="68"/>
      <c r="F45" s="57">
        <f t="shared" si="0"/>
        <v>24.35</v>
      </c>
      <c r="G45" s="69">
        <v>24.35</v>
      </c>
      <c r="H45" s="68"/>
      <c r="I45" s="68"/>
      <c r="J45" s="68"/>
      <c r="K45" s="68"/>
    </row>
    <row r="46" spans="1:11" s="53" customFormat="1" ht="27">
      <c r="A46" s="68"/>
      <c r="B46" s="65" t="s">
        <v>271</v>
      </c>
      <c r="C46" s="66" t="s">
        <v>272</v>
      </c>
      <c r="D46" s="67"/>
      <c r="E46" s="68"/>
      <c r="F46" s="57">
        <f t="shared" si="0"/>
        <v>1230</v>
      </c>
      <c r="G46" s="69">
        <v>1230</v>
      </c>
      <c r="H46" s="68"/>
      <c r="I46" s="68"/>
      <c r="J46" s="68"/>
      <c r="K46" s="68"/>
    </row>
    <row r="47" spans="1:11" s="53" customFormat="1" ht="223.5" customHeight="1">
      <c r="A47" s="68"/>
      <c r="B47" s="65" t="s">
        <v>273</v>
      </c>
      <c r="C47" s="66" t="s">
        <v>274</v>
      </c>
      <c r="D47" s="67"/>
      <c r="E47" s="68"/>
      <c r="F47" s="57">
        <f t="shared" si="0"/>
        <v>150</v>
      </c>
      <c r="G47" s="69">
        <v>150</v>
      </c>
      <c r="H47" s="68"/>
      <c r="I47" s="68"/>
      <c r="J47" s="68"/>
      <c r="K47" s="68"/>
    </row>
    <row r="48" spans="1:11" s="53" customFormat="1" ht="40.5">
      <c r="A48" s="68"/>
      <c r="B48" s="65" t="s">
        <v>275</v>
      </c>
      <c r="C48" s="66" t="s">
        <v>276</v>
      </c>
      <c r="D48" s="67"/>
      <c r="E48" s="68"/>
      <c r="F48" s="57">
        <f t="shared" si="0"/>
        <v>194</v>
      </c>
      <c r="G48" s="69">
        <v>194</v>
      </c>
      <c r="H48" s="68"/>
      <c r="I48" s="68"/>
      <c r="J48" s="68"/>
      <c r="K48" s="68"/>
    </row>
    <row r="49" spans="1:11" s="53" customFormat="1" ht="13.5">
      <c r="A49" s="68"/>
      <c r="B49" s="72" t="s">
        <v>277</v>
      </c>
      <c r="C49" s="66" t="s">
        <v>278</v>
      </c>
      <c r="D49" s="67"/>
      <c r="E49" s="68"/>
      <c r="F49" s="57">
        <f t="shared" si="0"/>
        <v>40</v>
      </c>
      <c r="G49" s="69">
        <v>40</v>
      </c>
      <c r="H49" s="68"/>
      <c r="I49" s="68"/>
      <c r="J49" s="68"/>
      <c r="K49" s="68"/>
    </row>
    <row r="50" spans="1:11" s="53" customFormat="1" ht="27">
      <c r="A50" s="68"/>
      <c r="B50" s="72" t="s">
        <v>279</v>
      </c>
      <c r="C50" s="66" t="s">
        <v>280</v>
      </c>
      <c r="D50" s="67"/>
      <c r="E50" s="68"/>
      <c r="F50" s="57">
        <f t="shared" si="0"/>
        <v>18</v>
      </c>
      <c r="G50" s="85">
        <v>18</v>
      </c>
      <c r="H50" s="68"/>
      <c r="I50" s="68"/>
      <c r="J50" s="68"/>
      <c r="K50" s="68"/>
    </row>
    <row r="51" spans="1:11" s="53" customFormat="1" ht="94.5">
      <c r="A51" s="68"/>
      <c r="B51" s="65" t="s">
        <v>281</v>
      </c>
      <c r="C51" s="73" t="s">
        <v>282</v>
      </c>
      <c r="D51" s="67"/>
      <c r="E51" s="68"/>
      <c r="F51" s="57">
        <f t="shared" si="0"/>
        <v>260</v>
      </c>
      <c r="G51" s="85">
        <v>260</v>
      </c>
      <c r="H51" s="68"/>
      <c r="I51" s="68"/>
      <c r="J51" s="68"/>
      <c r="K51" s="68"/>
    </row>
    <row r="52" spans="1:11" s="53" customFormat="1" ht="13.5">
      <c r="A52" s="68"/>
      <c r="B52" s="65" t="s">
        <v>167</v>
      </c>
      <c r="C52" s="86" t="s">
        <v>283</v>
      </c>
      <c r="D52" s="74" t="s">
        <v>214</v>
      </c>
      <c r="E52" s="68"/>
      <c r="F52" s="57">
        <f t="shared" si="0"/>
        <v>2</v>
      </c>
      <c r="G52" s="87">
        <v>2</v>
      </c>
      <c r="H52" s="68"/>
      <c r="I52" s="68"/>
      <c r="J52" s="68"/>
      <c r="K52" s="68"/>
    </row>
    <row r="53" spans="1:11" s="53" customFormat="1" ht="13.5">
      <c r="A53" s="68"/>
      <c r="B53" s="65" t="s">
        <v>284</v>
      </c>
      <c r="C53" s="66" t="s">
        <v>285</v>
      </c>
      <c r="D53" s="67"/>
      <c r="E53" s="68"/>
      <c r="F53" s="57">
        <f t="shared" si="0"/>
        <v>0.5</v>
      </c>
      <c r="G53" s="69">
        <v>0.5</v>
      </c>
      <c r="H53" s="68"/>
      <c r="I53" s="68"/>
      <c r="J53" s="68"/>
      <c r="K53" s="68"/>
    </row>
    <row r="54" spans="1:11" s="53" customFormat="1" ht="40.5">
      <c r="A54" s="68"/>
      <c r="B54" s="65" t="s">
        <v>286</v>
      </c>
      <c r="C54" s="88" t="s">
        <v>287</v>
      </c>
      <c r="D54" s="89"/>
      <c r="E54" s="68"/>
      <c r="F54" s="57">
        <f t="shared" si="0"/>
        <v>0.5</v>
      </c>
      <c r="G54" s="85">
        <v>0.5</v>
      </c>
      <c r="H54" s="68"/>
      <c r="I54" s="68"/>
      <c r="J54" s="68"/>
      <c r="K54" s="68"/>
    </row>
    <row r="55" spans="1:11" s="53" customFormat="1" ht="27">
      <c r="A55" s="68"/>
      <c r="B55" s="65" t="s">
        <v>288</v>
      </c>
      <c r="C55" s="66" t="s">
        <v>289</v>
      </c>
      <c r="D55" s="67"/>
      <c r="E55" s="68"/>
      <c r="F55" s="57">
        <f t="shared" si="0"/>
        <v>2</v>
      </c>
      <c r="G55" s="85">
        <v>2</v>
      </c>
      <c r="H55" s="68"/>
      <c r="I55" s="68"/>
      <c r="J55" s="68"/>
      <c r="K55" s="68"/>
    </row>
    <row r="56" spans="1:11" s="53" customFormat="1" ht="13.5">
      <c r="A56" s="68"/>
      <c r="B56" s="65" t="s">
        <v>144</v>
      </c>
      <c r="C56" s="66" t="s">
        <v>290</v>
      </c>
      <c r="D56" s="67"/>
      <c r="E56" s="68"/>
      <c r="F56" s="57">
        <f t="shared" si="0"/>
        <v>1</v>
      </c>
      <c r="G56" s="85">
        <v>1</v>
      </c>
      <c r="H56" s="68"/>
      <c r="I56" s="68"/>
      <c r="J56" s="68"/>
      <c r="K56" s="68"/>
    </row>
    <row r="57" spans="1:11" s="53" customFormat="1" ht="27">
      <c r="A57" s="68"/>
      <c r="B57" s="65" t="s">
        <v>291</v>
      </c>
      <c r="C57" s="66" t="s">
        <v>292</v>
      </c>
      <c r="D57" s="67" t="s">
        <v>214</v>
      </c>
      <c r="E57" s="68"/>
      <c r="F57" s="57">
        <f t="shared" si="0"/>
        <v>1</v>
      </c>
      <c r="G57" s="85">
        <v>1</v>
      </c>
      <c r="H57" s="68"/>
      <c r="I57" s="68"/>
      <c r="J57" s="68"/>
      <c r="K57" s="68"/>
    </row>
    <row r="58" spans="1:11" s="53" customFormat="1" ht="67.5">
      <c r="A58" s="68"/>
      <c r="B58" s="65" t="s">
        <v>293</v>
      </c>
      <c r="C58" s="88" t="s">
        <v>294</v>
      </c>
      <c r="D58" s="90"/>
      <c r="E58" s="68"/>
      <c r="F58" s="57">
        <f t="shared" si="0"/>
        <v>5</v>
      </c>
      <c r="G58" s="90">
        <v>5</v>
      </c>
      <c r="H58" s="68"/>
      <c r="I58" s="68"/>
      <c r="J58" s="68"/>
      <c r="K58" s="68"/>
    </row>
    <row r="59" spans="1:11" s="53" customFormat="1" ht="162">
      <c r="A59" s="68"/>
      <c r="B59" s="91" t="s">
        <v>295</v>
      </c>
      <c r="C59" s="66" t="s">
        <v>296</v>
      </c>
      <c r="D59" s="80"/>
      <c r="E59" s="68"/>
      <c r="F59" s="57">
        <f t="shared" si="0"/>
        <v>1.49</v>
      </c>
      <c r="G59" s="92">
        <v>1.49</v>
      </c>
      <c r="H59" s="68"/>
      <c r="I59" s="68"/>
      <c r="J59" s="68"/>
      <c r="K59" s="68"/>
    </row>
    <row r="60" spans="1:11" s="53" customFormat="1" ht="94.5">
      <c r="A60" s="68"/>
      <c r="B60" s="65" t="s">
        <v>297</v>
      </c>
      <c r="C60" s="66" t="s">
        <v>298</v>
      </c>
      <c r="D60" s="80"/>
      <c r="E60" s="68"/>
      <c r="F60" s="57">
        <f t="shared" si="0"/>
        <v>10.14</v>
      </c>
      <c r="G60" s="93">
        <v>10.14</v>
      </c>
      <c r="H60" s="68"/>
      <c r="I60" s="68"/>
      <c r="J60" s="68"/>
      <c r="K60" s="68"/>
    </row>
    <row r="61" spans="1:11" s="53" customFormat="1" ht="81">
      <c r="A61" s="68"/>
      <c r="B61" s="94" t="s">
        <v>299</v>
      </c>
      <c r="C61" s="66" t="s">
        <v>300</v>
      </c>
      <c r="D61" s="80"/>
      <c r="E61" s="68"/>
      <c r="F61" s="57">
        <f t="shared" si="0"/>
        <v>3.62</v>
      </c>
      <c r="G61" s="93">
        <v>3.62</v>
      </c>
      <c r="H61" s="68"/>
      <c r="I61" s="68"/>
      <c r="J61" s="68"/>
      <c r="K61" s="68"/>
    </row>
    <row r="62" spans="1:11" s="53" customFormat="1" ht="13.5">
      <c r="A62" s="68"/>
      <c r="B62" s="95" t="s">
        <v>301</v>
      </c>
      <c r="C62" s="96" t="s">
        <v>302</v>
      </c>
      <c r="D62" s="80"/>
      <c r="E62" s="68"/>
      <c r="F62" s="57">
        <f t="shared" si="0"/>
        <v>5.04</v>
      </c>
      <c r="G62" s="93">
        <v>5.04</v>
      </c>
      <c r="H62" s="68"/>
      <c r="I62" s="68"/>
      <c r="J62" s="68"/>
      <c r="K62" s="68"/>
    </row>
    <row r="63" spans="1:11" s="53" customFormat="1" ht="54">
      <c r="A63" s="68"/>
      <c r="B63" s="82" t="s">
        <v>303</v>
      </c>
      <c r="C63" s="66" t="s">
        <v>304</v>
      </c>
      <c r="D63" s="97" t="s">
        <v>214</v>
      </c>
      <c r="E63" s="68"/>
      <c r="F63" s="57">
        <f t="shared" si="0"/>
        <v>1.32</v>
      </c>
      <c r="G63" s="93">
        <v>1.32</v>
      </c>
      <c r="H63" s="68"/>
      <c r="I63" s="68"/>
      <c r="J63" s="68"/>
      <c r="K63" s="68"/>
    </row>
    <row r="64" spans="1:11" s="53" customFormat="1" ht="27">
      <c r="A64" s="68"/>
      <c r="B64" s="82" t="s">
        <v>305</v>
      </c>
      <c r="C64" s="98" t="s">
        <v>306</v>
      </c>
      <c r="D64" s="97" t="s">
        <v>214</v>
      </c>
      <c r="E64" s="68"/>
      <c r="F64" s="57">
        <f t="shared" si="0"/>
        <v>0.56</v>
      </c>
      <c r="G64" s="93">
        <v>0.56</v>
      </c>
      <c r="H64" s="68"/>
      <c r="I64" s="68"/>
      <c r="J64" s="68"/>
      <c r="K64" s="68"/>
    </row>
    <row r="65" spans="1:11" s="53" customFormat="1" ht="40.5">
      <c r="A65" s="68"/>
      <c r="B65" s="82" t="s">
        <v>307</v>
      </c>
      <c r="C65" s="66" t="s">
        <v>308</v>
      </c>
      <c r="D65" s="80"/>
      <c r="E65" s="68"/>
      <c r="F65" s="57">
        <f t="shared" si="0"/>
        <v>260</v>
      </c>
      <c r="G65" s="93">
        <v>260</v>
      </c>
      <c r="H65" s="68"/>
      <c r="I65" s="68"/>
      <c r="J65" s="68"/>
      <c r="K65" s="68"/>
    </row>
    <row r="66" spans="1:11" s="53" customFormat="1" ht="13.5">
      <c r="A66" s="68"/>
      <c r="B66" s="82" t="s">
        <v>309</v>
      </c>
      <c r="C66" s="86" t="s">
        <v>310</v>
      </c>
      <c r="D66" s="100"/>
      <c r="E66" s="68"/>
      <c r="F66" s="57">
        <f t="shared" si="0"/>
        <v>1.5</v>
      </c>
      <c r="G66" s="93">
        <v>1.5</v>
      </c>
      <c r="H66" s="68"/>
      <c r="I66" s="68"/>
      <c r="J66" s="68"/>
      <c r="K66" s="68"/>
    </row>
    <row r="67" spans="1:11" s="53" customFormat="1" ht="40.5">
      <c r="A67" s="68"/>
      <c r="B67" s="82" t="s">
        <v>311</v>
      </c>
      <c r="C67" s="86" t="s">
        <v>312</v>
      </c>
      <c r="D67" s="100"/>
      <c r="E67" s="68"/>
      <c r="F67" s="57">
        <f t="shared" si="0"/>
        <v>4</v>
      </c>
      <c r="G67" s="93">
        <v>4</v>
      </c>
      <c r="H67" s="68"/>
      <c r="I67" s="68"/>
      <c r="J67" s="68"/>
      <c r="K67" s="68"/>
    </row>
    <row r="68" spans="1:11" s="53" customFormat="1" ht="13.5">
      <c r="A68" s="68"/>
      <c r="B68" s="82" t="s">
        <v>313</v>
      </c>
      <c r="C68" s="86" t="s">
        <v>314</v>
      </c>
      <c r="D68" s="100"/>
      <c r="E68" s="68"/>
      <c r="F68" s="57">
        <f t="shared" si="0"/>
        <v>0.5</v>
      </c>
      <c r="G68" s="93">
        <v>0.5</v>
      </c>
      <c r="H68" s="68"/>
      <c r="I68" s="68"/>
      <c r="J68" s="68"/>
      <c r="K68" s="68"/>
    </row>
    <row r="69" spans="1:11" s="53" customFormat="1" ht="27">
      <c r="A69" s="68"/>
      <c r="B69" s="82" t="s">
        <v>315</v>
      </c>
      <c r="C69" s="86" t="s">
        <v>316</v>
      </c>
      <c r="D69" s="100"/>
      <c r="E69" s="68"/>
      <c r="F69" s="57">
        <f t="shared" si="0"/>
        <v>1.5</v>
      </c>
      <c r="G69" s="93">
        <v>1.5</v>
      </c>
      <c r="H69" s="68"/>
      <c r="I69" s="68"/>
      <c r="J69" s="68"/>
      <c r="K69" s="68"/>
    </row>
    <row r="70" spans="1:11" s="53" customFormat="1" ht="27">
      <c r="A70" s="68"/>
      <c r="B70" s="72" t="s">
        <v>317</v>
      </c>
      <c r="C70" s="86" t="s">
        <v>318</v>
      </c>
      <c r="D70" s="80"/>
      <c r="E70" s="68"/>
      <c r="F70" s="57">
        <f t="shared" si="0"/>
        <v>1.75</v>
      </c>
      <c r="G70" s="93">
        <v>1.75</v>
      </c>
      <c r="H70" s="68"/>
      <c r="I70" s="68"/>
      <c r="J70" s="68"/>
      <c r="K70" s="68"/>
    </row>
    <row r="71" spans="1:11" s="53" customFormat="1" ht="67.5">
      <c r="A71" s="68"/>
      <c r="B71" s="68" t="s">
        <v>319</v>
      </c>
      <c r="C71" s="101" t="s">
        <v>320</v>
      </c>
      <c r="D71" s="67"/>
      <c r="E71" s="68"/>
      <c r="F71" s="57">
        <f aca="true" t="shared" si="1" ref="F71:F75">G71</f>
        <v>842.98</v>
      </c>
      <c r="G71" s="102">
        <v>842.98</v>
      </c>
      <c r="H71" s="68"/>
      <c r="I71" s="68"/>
      <c r="J71" s="68"/>
      <c r="K71" s="68"/>
    </row>
    <row r="72" spans="1:11" s="53" customFormat="1" ht="54">
      <c r="A72" s="68"/>
      <c r="B72" s="68" t="s">
        <v>321</v>
      </c>
      <c r="C72" s="101" t="s">
        <v>322</v>
      </c>
      <c r="D72" s="67"/>
      <c r="E72" s="68"/>
      <c r="F72" s="57">
        <f t="shared" si="1"/>
        <v>134</v>
      </c>
      <c r="G72" s="102">
        <v>134</v>
      </c>
      <c r="H72" s="68"/>
      <c r="I72" s="68"/>
      <c r="J72" s="68"/>
      <c r="K72" s="68"/>
    </row>
    <row r="73" spans="1:11" s="53" customFormat="1" ht="13.5">
      <c r="A73" s="68"/>
      <c r="B73" s="68" t="s">
        <v>323</v>
      </c>
      <c r="C73" s="96" t="s">
        <v>324</v>
      </c>
      <c r="D73" s="67"/>
      <c r="E73" s="68"/>
      <c r="F73" s="57">
        <f t="shared" si="1"/>
        <v>558.54</v>
      </c>
      <c r="G73" s="82">
        <v>558.54</v>
      </c>
      <c r="H73" s="68"/>
      <c r="I73" s="68"/>
      <c r="J73" s="68"/>
      <c r="K73" s="68"/>
    </row>
    <row r="74" spans="1:11" s="53" customFormat="1" ht="13.5">
      <c r="A74" s="68"/>
      <c r="B74" s="68" t="s">
        <v>325</v>
      </c>
      <c r="C74" s="96" t="s">
        <v>326</v>
      </c>
      <c r="D74" s="67"/>
      <c r="E74" s="68"/>
      <c r="F74" s="57">
        <f t="shared" si="1"/>
        <v>1699.94</v>
      </c>
      <c r="G74" s="82">
        <v>1699.94</v>
      </c>
      <c r="H74" s="68"/>
      <c r="I74" s="68"/>
      <c r="J74" s="68"/>
      <c r="K74" s="68"/>
    </row>
    <row r="75" spans="1:11" s="53" customFormat="1" ht="13.5">
      <c r="A75" s="68"/>
      <c r="B75" s="68" t="s">
        <v>327</v>
      </c>
      <c r="C75" s="73" t="s">
        <v>328</v>
      </c>
      <c r="D75" s="74"/>
      <c r="E75" s="68"/>
      <c r="F75" s="57">
        <f t="shared" si="1"/>
        <v>8000</v>
      </c>
      <c r="G75" s="102">
        <v>8000</v>
      </c>
      <c r="H75" s="68"/>
      <c r="I75" s="68"/>
      <c r="J75" s="68"/>
      <c r="K75" s="68"/>
    </row>
  </sheetData>
  <sheetProtection/>
  <mergeCells count="10">
    <mergeCell ref="A1:K1"/>
    <mergeCell ref="I2:K2"/>
    <mergeCell ref="I3:K3"/>
    <mergeCell ref="F4:K4"/>
    <mergeCell ref="A4:A5"/>
    <mergeCell ref="B4:B5"/>
    <mergeCell ref="B26:B28"/>
    <mergeCell ref="C4:C5"/>
    <mergeCell ref="D4:D5"/>
    <mergeCell ref="E4:E5"/>
  </mergeCells>
  <printOptions/>
  <pageMargins left="0.6986111111111111" right="0.6986111111111111" top="0.75" bottom="0.75" header="0.3" footer="0.3"/>
  <pageSetup fitToHeight="1" fitToWidth="1" horizontalDpi="600" verticalDpi="600" orientation="landscape" paperSize="9" scale="71"/>
</worksheet>
</file>

<file path=xl/worksheets/sheet11.xml><?xml version="1.0" encoding="utf-8"?>
<worksheet xmlns="http://schemas.openxmlformats.org/spreadsheetml/2006/main" xmlns:r="http://schemas.openxmlformats.org/officeDocument/2006/relationships">
  <sheetPr>
    <pageSetUpPr fitToPage="1"/>
  </sheetPr>
  <dimension ref="A1:CF123"/>
  <sheetViews>
    <sheetView view="pageBreakPreview" zoomScaleNormal="75" zoomScaleSheetLayoutView="100" workbookViewId="0" topLeftCell="A1">
      <pane xSplit="7" topLeftCell="H1" activePane="topRight" state="frozen"/>
      <selection pane="topRight" activeCell="I22" sqref="A1:IV65536"/>
    </sheetView>
  </sheetViews>
  <sheetFormatPr defaultColWidth="9.140625" defaultRowHeight="12.75"/>
  <cols>
    <col min="1" max="1" width="21.140625" style="0" customWidth="1"/>
    <col min="2" max="2" width="25.8515625" style="0" customWidth="1"/>
    <col min="3" max="5" width="9.140625" style="26" customWidth="1"/>
    <col min="6" max="6" width="15.00390625" style="26" customWidth="1"/>
    <col min="7" max="7" width="46.8515625" style="27" customWidth="1"/>
    <col min="9" max="9" width="12.00390625" style="0" customWidth="1"/>
    <col min="12" max="12" width="9.140625" style="28" customWidth="1"/>
    <col min="14" max="15" width="9.140625" style="28" customWidth="1"/>
  </cols>
  <sheetData>
    <row r="1" spans="1:84" s="22" customFormat="1" ht="39.75" customHeight="1">
      <c r="A1" s="29" t="s">
        <v>329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c r="BR1" s="30"/>
      <c r="BS1" s="30"/>
      <c r="BT1" s="30"/>
      <c r="BU1" s="30"/>
      <c r="BV1" s="30"/>
      <c r="BW1" s="30"/>
      <c r="BX1" s="30"/>
      <c r="BY1" s="30"/>
      <c r="BZ1" s="30"/>
      <c r="CA1" s="30"/>
      <c r="CB1" s="30"/>
      <c r="CC1" s="30"/>
      <c r="CD1" s="30"/>
      <c r="CE1" s="30"/>
      <c r="CF1" s="47"/>
    </row>
    <row r="2" spans="1:84" s="4" customFormat="1" ht="19.5" customHeight="1">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48" t="s">
        <v>330</v>
      </c>
      <c r="CF2" s="48"/>
    </row>
    <row r="3" spans="1:84" s="23" customFormat="1" ht="19.5" customHeight="1">
      <c r="A3" s="33"/>
      <c r="B3" s="33"/>
      <c r="C3" s="33"/>
      <c r="D3" s="33"/>
      <c r="E3" s="33"/>
      <c r="F3" s="33"/>
      <c r="G3" s="33"/>
      <c r="H3" s="33"/>
      <c r="I3" s="33"/>
      <c r="J3" s="44"/>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49" t="s">
        <v>331</v>
      </c>
      <c r="CD3" s="49"/>
      <c r="CE3" s="49"/>
      <c r="CF3" s="49"/>
    </row>
    <row r="4" spans="1:84" s="2" customFormat="1" ht="19.5" customHeight="1">
      <c r="A4" s="34" t="s">
        <v>332</v>
      </c>
      <c r="B4" s="34" t="s">
        <v>64</v>
      </c>
      <c r="C4" s="34" t="s">
        <v>333</v>
      </c>
      <c r="D4" s="34"/>
      <c r="E4" s="34"/>
      <c r="F4" s="34"/>
      <c r="G4" s="34" t="s">
        <v>334</v>
      </c>
      <c r="H4" s="34" t="s">
        <v>335</v>
      </c>
      <c r="I4" s="34" t="s">
        <v>336</v>
      </c>
      <c r="J4" s="34" t="s">
        <v>337</v>
      </c>
      <c r="K4" s="34" t="s">
        <v>191</v>
      </c>
      <c r="L4" s="34"/>
      <c r="M4" s="34"/>
      <c r="N4" s="34"/>
      <c r="O4" s="34"/>
      <c r="P4" s="34"/>
      <c r="Q4" s="34"/>
      <c r="R4" s="34"/>
      <c r="S4" s="34" t="s">
        <v>338</v>
      </c>
      <c r="T4" s="34"/>
      <c r="U4" s="34"/>
      <c r="V4" s="34" t="s">
        <v>339</v>
      </c>
      <c r="W4" s="34"/>
      <c r="X4" s="34"/>
      <c r="Y4" s="34"/>
      <c r="Z4" s="34"/>
      <c r="AA4" s="34"/>
      <c r="AB4" s="34"/>
      <c r="AC4" s="34"/>
      <c r="AD4" s="34"/>
      <c r="AE4" s="34"/>
      <c r="AF4" s="34"/>
      <c r="AG4" s="34"/>
      <c r="AH4" s="34"/>
      <c r="AI4" s="34"/>
      <c r="AJ4" s="34"/>
      <c r="AK4" s="34"/>
      <c r="AL4" s="34"/>
      <c r="AM4" s="34"/>
      <c r="AN4" s="34"/>
      <c r="AO4" s="34"/>
      <c r="AP4" s="34"/>
      <c r="AQ4" s="34"/>
      <c r="AR4" s="34"/>
      <c r="AS4" s="34"/>
      <c r="AT4" s="34" t="s">
        <v>340</v>
      </c>
      <c r="AU4" s="34"/>
      <c r="AV4" s="34"/>
      <c r="AW4" s="34"/>
      <c r="AX4" s="34"/>
      <c r="AY4" s="34"/>
      <c r="AZ4" s="34"/>
      <c r="BA4" s="34"/>
      <c r="BB4" s="34"/>
      <c r="BC4" s="34"/>
      <c r="BD4" s="34"/>
      <c r="BE4" s="34"/>
      <c r="BF4" s="34"/>
      <c r="BG4" s="34"/>
      <c r="BH4" s="34"/>
      <c r="BI4" s="34"/>
      <c r="BJ4" s="34"/>
      <c r="BK4" s="34"/>
      <c r="BL4" s="34"/>
      <c r="BM4" s="34"/>
      <c r="BN4" s="34"/>
      <c r="BO4" s="34"/>
      <c r="BP4" s="34"/>
      <c r="BQ4" s="34"/>
      <c r="BR4" s="34" t="s">
        <v>341</v>
      </c>
      <c r="BS4" s="34"/>
      <c r="BT4" s="34"/>
      <c r="BU4" s="34"/>
      <c r="BV4" s="34"/>
      <c r="BW4" s="34"/>
      <c r="BX4" s="34" t="s">
        <v>342</v>
      </c>
      <c r="BY4" s="34" t="s">
        <v>343</v>
      </c>
      <c r="BZ4" s="34"/>
      <c r="CA4" s="34"/>
      <c r="CB4" s="34" t="s">
        <v>344</v>
      </c>
      <c r="CC4" s="34" t="s">
        <v>345</v>
      </c>
      <c r="CD4" s="34" t="s">
        <v>346</v>
      </c>
      <c r="CE4" s="34" t="s">
        <v>347</v>
      </c>
      <c r="CF4" s="34" t="s">
        <v>348</v>
      </c>
    </row>
    <row r="5" spans="1:84" s="2" customFormat="1" ht="24.75" customHeight="1">
      <c r="A5" s="34"/>
      <c r="B5" s="34"/>
      <c r="C5" s="34" t="s">
        <v>82</v>
      </c>
      <c r="D5" s="34" t="s">
        <v>83</v>
      </c>
      <c r="E5" s="34" t="s">
        <v>84</v>
      </c>
      <c r="F5" s="34" t="s">
        <v>74</v>
      </c>
      <c r="G5" s="34"/>
      <c r="H5" s="34"/>
      <c r="I5" s="34"/>
      <c r="J5" s="34"/>
      <c r="K5" s="34" t="s">
        <v>66</v>
      </c>
      <c r="L5" s="34" t="s">
        <v>349</v>
      </c>
      <c r="M5" s="34" t="s">
        <v>350</v>
      </c>
      <c r="N5" s="34" t="s">
        <v>351</v>
      </c>
      <c r="O5" s="34" t="s">
        <v>352</v>
      </c>
      <c r="P5" s="34" t="s">
        <v>353</v>
      </c>
      <c r="Q5" s="34" t="s">
        <v>70</v>
      </c>
      <c r="R5" s="34" t="s">
        <v>354</v>
      </c>
      <c r="S5" s="34" t="s">
        <v>355</v>
      </c>
      <c r="T5" s="34" t="s">
        <v>356</v>
      </c>
      <c r="U5" s="34" t="s">
        <v>357</v>
      </c>
      <c r="V5" s="34" t="s">
        <v>358</v>
      </c>
      <c r="W5" s="34"/>
      <c r="X5" s="34"/>
      <c r="Y5" s="34"/>
      <c r="Z5" s="34"/>
      <c r="AA5" s="34"/>
      <c r="AB5" s="34" t="s">
        <v>359</v>
      </c>
      <c r="AC5" s="34"/>
      <c r="AD5" s="34"/>
      <c r="AE5" s="34"/>
      <c r="AF5" s="34"/>
      <c r="AG5" s="34"/>
      <c r="AH5" s="34" t="s">
        <v>360</v>
      </c>
      <c r="AI5" s="34"/>
      <c r="AJ5" s="34"/>
      <c r="AK5" s="34"/>
      <c r="AL5" s="34"/>
      <c r="AM5" s="34"/>
      <c r="AN5" s="34" t="s">
        <v>361</v>
      </c>
      <c r="AO5" s="34"/>
      <c r="AP5" s="34"/>
      <c r="AQ5" s="34"/>
      <c r="AR5" s="34"/>
      <c r="AS5" s="34"/>
      <c r="AT5" s="34" t="s">
        <v>362</v>
      </c>
      <c r="AU5" s="34"/>
      <c r="AV5" s="34"/>
      <c r="AW5" s="34"/>
      <c r="AX5" s="34"/>
      <c r="AY5" s="34"/>
      <c r="AZ5" s="34" t="s">
        <v>363</v>
      </c>
      <c r="BA5" s="34"/>
      <c r="BB5" s="34"/>
      <c r="BC5" s="34"/>
      <c r="BD5" s="34"/>
      <c r="BE5" s="34"/>
      <c r="BF5" s="34" t="s">
        <v>364</v>
      </c>
      <c r="BG5" s="34"/>
      <c r="BH5" s="34"/>
      <c r="BI5" s="34"/>
      <c r="BJ5" s="34"/>
      <c r="BK5" s="34"/>
      <c r="BL5" s="34" t="s">
        <v>365</v>
      </c>
      <c r="BM5" s="34"/>
      <c r="BN5" s="34"/>
      <c r="BO5" s="34"/>
      <c r="BP5" s="34"/>
      <c r="BQ5" s="34"/>
      <c r="BR5" s="34" t="s">
        <v>366</v>
      </c>
      <c r="BS5" s="34"/>
      <c r="BT5" s="34"/>
      <c r="BU5" s="34"/>
      <c r="BV5" s="34"/>
      <c r="BW5" s="34"/>
      <c r="BX5" s="34"/>
      <c r="BY5" s="34" t="s">
        <v>367</v>
      </c>
      <c r="BZ5" s="34" t="s">
        <v>368</v>
      </c>
      <c r="CA5" s="34" t="s">
        <v>369</v>
      </c>
      <c r="CB5" s="34"/>
      <c r="CC5" s="34"/>
      <c r="CD5" s="34"/>
      <c r="CE5" s="34"/>
      <c r="CF5" s="34"/>
    </row>
    <row r="6" spans="1:84" s="2" customFormat="1" ht="24.75" customHeight="1">
      <c r="A6" s="34"/>
      <c r="B6" s="34"/>
      <c r="C6" s="34"/>
      <c r="D6" s="34"/>
      <c r="E6" s="34"/>
      <c r="F6" s="34"/>
      <c r="G6" s="34"/>
      <c r="H6" s="34"/>
      <c r="I6" s="34"/>
      <c r="J6" s="34"/>
      <c r="K6" s="34"/>
      <c r="L6" s="34"/>
      <c r="M6" s="34"/>
      <c r="N6" s="34"/>
      <c r="O6" s="34"/>
      <c r="P6" s="34"/>
      <c r="Q6" s="34"/>
      <c r="R6" s="34"/>
      <c r="S6" s="34"/>
      <c r="T6" s="34"/>
      <c r="U6" s="34"/>
      <c r="V6" s="34" t="s">
        <v>370</v>
      </c>
      <c r="W6" s="34"/>
      <c r="X6" s="34" t="s">
        <v>371</v>
      </c>
      <c r="Y6" s="34"/>
      <c r="Z6" s="34" t="s">
        <v>372</v>
      </c>
      <c r="AA6" s="34"/>
      <c r="AB6" s="34" t="s">
        <v>370</v>
      </c>
      <c r="AC6" s="34"/>
      <c r="AD6" s="34" t="s">
        <v>371</v>
      </c>
      <c r="AE6" s="34"/>
      <c r="AF6" s="34" t="s">
        <v>372</v>
      </c>
      <c r="AG6" s="34"/>
      <c r="AH6" s="34" t="s">
        <v>370</v>
      </c>
      <c r="AI6" s="34"/>
      <c r="AJ6" s="34" t="s">
        <v>371</v>
      </c>
      <c r="AK6" s="34"/>
      <c r="AL6" s="34" t="s">
        <v>372</v>
      </c>
      <c r="AM6" s="34"/>
      <c r="AN6" s="34" t="s">
        <v>370</v>
      </c>
      <c r="AO6" s="34"/>
      <c r="AP6" s="34" t="s">
        <v>371</v>
      </c>
      <c r="AQ6" s="34"/>
      <c r="AR6" s="34" t="s">
        <v>372</v>
      </c>
      <c r="AS6" s="34"/>
      <c r="AT6" s="34" t="s">
        <v>370</v>
      </c>
      <c r="AU6" s="34"/>
      <c r="AV6" s="34" t="s">
        <v>371</v>
      </c>
      <c r="AW6" s="34"/>
      <c r="AX6" s="34" t="s">
        <v>372</v>
      </c>
      <c r="AY6" s="34"/>
      <c r="AZ6" s="34" t="s">
        <v>370</v>
      </c>
      <c r="BA6" s="34"/>
      <c r="BB6" s="34" t="s">
        <v>371</v>
      </c>
      <c r="BC6" s="34"/>
      <c r="BD6" s="34" t="s">
        <v>372</v>
      </c>
      <c r="BE6" s="34"/>
      <c r="BF6" s="34" t="s">
        <v>370</v>
      </c>
      <c r="BG6" s="34"/>
      <c r="BH6" s="34" t="s">
        <v>371</v>
      </c>
      <c r="BI6" s="34"/>
      <c r="BJ6" s="34" t="s">
        <v>372</v>
      </c>
      <c r="BK6" s="34"/>
      <c r="BL6" s="34" t="s">
        <v>370</v>
      </c>
      <c r="BM6" s="34"/>
      <c r="BN6" s="34" t="s">
        <v>371</v>
      </c>
      <c r="BO6" s="34"/>
      <c r="BP6" s="34" t="s">
        <v>372</v>
      </c>
      <c r="BQ6" s="34"/>
      <c r="BR6" s="34" t="s">
        <v>370</v>
      </c>
      <c r="BS6" s="34"/>
      <c r="BT6" s="34" t="s">
        <v>371</v>
      </c>
      <c r="BU6" s="34"/>
      <c r="BV6" s="34" t="s">
        <v>372</v>
      </c>
      <c r="BW6" s="34"/>
      <c r="BX6" s="34"/>
      <c r="BY6" s="34"/>
      <c r="BZ6" s="34"/>
      <c r="CA6" s="34"/>
      <c r="CB6" s="34"/>
      <c r="CC6" s="34"/>
      <c r="CD6" s="34"/>
      <c r="CE6" s="34"/>
      <c r="CF6" s="34"/>
    </row>
    <row r="7" spans="1:84" s="2" customFormat="1" ht="24.75" customHeight="1">
      <c r="A7" s="34"/>
      <c r="B7" s="34"/>
      <c r="C7" s="34"/>
      <c r="D7" s="34"/>
      <c r="E7" s="34"/>
      <c r="F7" s="34"/>
      <c r="G7" s="34"/>
      <c r="H7" s="34"/>
      <c r="I7" s="34"/>
      <c r="J7" s="34"/>
      <c r="K7" s="34"/>
      <c r="L7" s="34"/>
      <c r="M7" s="34"/>
      <c r="N7" s="34"/>
      <c r="O7" s="34"/>
      <c r="P7" s="34"/>
      <c r="Q7" s="34"/>
      <c r="R7" s="34"/>
      <c r="S7" s="34"/>
      <c r="T7" s="34"/>
      <c r="U7" s="34"/>
      <c r="V7" s="34" t="s">
        <v>373</v>
      </c>
      <c r="W7" s="34" t="s">
        <v>374</v>
      </c>
      <c r="X7" s="34" t="s">
        <v>373</v>
      </c>
      <c r="Y7" s="34" t="s">
        <v>374</v>
      </c>
      <c r="Z7" s="34" t="s">
        <v>373</v>
      </c>
      <c r="AA7" s="34" t="s">
        <v>374</v>
      </c>
      <c r="AB7" s="34" t="s">
        <v>373</v>
      </c>
      <c r="AC7" s="34" t="s">
        <v>374</v>
      </c>
      <c r="AD7" s="34" t="s">
        <v>373</v>
      </c>
      <c r="AE7" s="34" t="s">
        <v>374</v>
      </c>
      <c r="AF7" s="34" t="s">
        <v>373</v>
      </c>
      <c r="AG7" s="34" t="s">
        <v>374</v>
      </c>
      <c r="AH7" s="34" t="s">
        <v>373</v>
      </c>
      <c r="AI7" s="34" t="s">
        <v>374</v>
      </c>
      <c r="AJ7" s="34" t="s">
        <v>373</v>
      </c>
      <c r="AK7" s="34" t="s">
        <v>374</v>
      </c>
      <c r="AL7" s="34" t="s">
        <v>373</v>
      </c>
      <c r="AM7" s="34" t="s">
        <v>374</v>
      </c>
      <c r="AN7" s="34" t="s">
        <v>373</v>
      </c>
      <c r="AO7" s="34" t="s">
        <v>374</v>
      </c>
      <c r="AP7" s="34" t="s">
        <v>373</v>
      </c>
      <c r="AQ7" s="34" t="s">
        <v>374</v>
      </c>
      <c r="AR7" s="34" t="s">
        <v>373</v>
      </c>
      <c r="AS7" s="34" t="s">
        <v>374</v>
      </c>
      <c r="AT7" s="34" t="s">
        <v>373</v>
      </c>
      <c r="AU7" s="34" t="s">
        <v>374</v>
      </c>
      <c r="AV7" s="34" t="s">
        <v>373</v>
      </c>
      <c r="AW7" s="34" t="s">
        <v>374</v>
      </c>
      <c r="AX7" s="34" t="s">
        <v>373</v>
      </c>
      <c r="AY7" s="34" t="s">
        <v>374</v>
      </c>
      <c r="AZ7" s="34" t="s">
        <v>373</v>
      </c>
      <c r="BA7" s="34" t="s">
        <v>374</v>
      </c>
      <c r="BB7" s="34" t="s">
        <v>373</v>
      </c>
      <c r="BC7" s="34" t="s">
        <v>374</v>
      </c>
      <c r="BD7" s="34" t="s">
        <v>373</v>
      </c>
      <c r="BE7" s="34" t="s">
        <v>374</v>
      </c>
      <c r="BF7" s="34" t="s">
        <v>373</v>
      </c>
      <c r="BG7" s="34" t="s">
        <v>374</v>
      </c>
      <c r="BH7" s="34" t="s">
        <v>373</v>
      </c>
      <c r="BI7" s="34" t="s">
        <v>374</v>
      </c>
      <c r="BJ7" s="34" t="s">
        <v>373</v>
      </c>
      <c r="BK7" s="34" t="s">
        <v>374</v>
      </c>
      <c r="BL7" s="34" t="s">
        <v>373</v>
      </c>
      <c r="BM7" s="34" t="s">
        <v>374</v>
      </c>
      <c r="BN7" s="34" t="s">
        <v>373</v>
      </c>
      <c r="BO7" s="34" t="s">
        <v>374</v>
      </c>
      <c r="BP7" s="34" t="s">
        <v>373</v>
      </c>
      <c r="BQ7" s="34" t="s">
        <v>374</v>
      </c>
      <c r="BR7" s="34" t="s">
        <v>373</v>
      </c>
      <c r="BS7" s="34" t="s">
        <v>374</v>
      </c>
      <c r="BT7" s="34" t="s">
        <v>373</v>
      </c>
      <c r="BU7" s="34" t="s">
        <v>374</v>
      </c>
      <c r="BV7" s="34" t="s">
        <v>373</v>
      </c>
      <c r="BW7" s="34" t="s">
        <v>374</v>
      </c>
      <c r="BX7" s="34"/>
      <c r="BY7" s="34"/>
      <c r="BZ7" s="34"/>
      <c r="CA7" s="34"/>
      <c r="CB7" s="34"/>
      <c r="CC7" s="34"/>
      <c r="CD7" s="34"/>
      <c r="CE7" s="34"/>
      <c r="CF7" s="34"/>
    </row>
    <row r="8" spans="1:84" s="24" customFormat="1" ht="19.5" customHeight="1">
      <c r="A8" s="35" t="s">
        <v>375</v>
      </c>
      <c r="B8" s="35" t="s">
        <v>376</v>
      </c>
      <c r="C8" s="36" t="s">
        <v>377</v>
      </c>
      <c r="D8" s="36" t="s">
        <v>377</v>
      </c>
      <c r="E8" s="36" t="s">
        <v>377</v>
      </c>
      <c r="F8" s="36" t="s">
        <v>377</v>
      </c>
      <c r="G8" s="35"/>
      <c r="H8" s="36"/>
      <c r="I8" s="36"/>
      <c r="J8" s="35"/>
      <c r="K8" s="35"/>
      <c r="L8" s="35"/>
      <c r="M8" s="35"/>
      <c r="N8" s="35"/>
      <c r="O8" s="35"/>
      <c r="P8" s="35"/>
      <c r="Q8" s="35"/>
      <c r="R8" s="35"/>
      <c r="S8" s="35" t="s">
        <v>377</v>
      </c>
      <c r="T8" s="35" t="s">
        <v>377</v>
      </c>
      <c r="U8" s="36" t="s">
        <v>377</v>
      </c>
      <c r="V8" s="35" t="s">
        <v>377</v>
      </c>
      <c r="W8" s="35" t="s">
        <v>377</v>
      </c>
      <c r="X8" s="35" t="s">
        <v>377</v>
      </c>
      <c r="Y8" s="35" t="s">
        <v>377</v>
      </c>
      <c r="Z8" s="35" t="s">
        <v>377</v>
      </c>
      <c r="AA8" s="35" t="s">
        <v>377</v>
      </c>
      <c r="AB8" s="35" t="s">
        <v>377</v>
      </c>
      <c r="AC8" s="35" t="s">
        <v>377</v>
      </c>
      <c r="AD8" s="35" t="s">
        <v>377</v>
      </c>
      <c r="AE8" s="35" t="s">
        <v>377</v>
      </c>
      <c r="AF8" s="35" t="s">
        <v>377</v>
      </c>
      <c r="AG8" s="35" t="s">
        <v>377</v>
      </c>
      <c r="AH8" s="35" t="s">
        <v>377</v>
      </c>
      <c r="AI8" s="35" t="s">
        <v>377</v>
      </c>
      <c r="AJ8" s="35" t="s">
        <v>377</v>
      </c>
      <c r="AK8" s="35" t="s">
        <v>377</v>
      </c>
      <c r="AL8" s="35" t="s">
        <v>377</v>
      </c>
      <c r="AM8" s="35" t="s">
        <v>377</v>
      </c>
      <c r="AN8" s="35" t="s">
        <v>377</v>
      </c>
      <c r="AO8" s="35" t="s">
        <v>377</v>
      </c>
      <c r="AP8" s="35" t="s">
        <v>377</v>
      </c>
      <c r="AQ8" s="35" t="s">
        <v>377</v>
      </c>
      <c r="AR8" s="35" t="s">
        <v>377</v>
      </c>
      <c r="AS8" s="35" t="s">
        <v>377</v>
      </c>
      <c r="AT8" s="35" t="s">
        <v>377</v>
      </c>
      <c r="AU8" s="35" t="s">
        <v>377</v>
      </c>
      <c r="AV8" s="35" t="s">
        <v>377</v>
      </c>
      <c r="AW8" s="35" t="s">
        <v>377</v>
      </c>
      <c r="AX8" s="35" t="s">
        <v>377</v>
      </c>
      <c r="AY8" s="35" t="s">
        <v>377</v>
      </c>
      <c r="AZ8" s="35" t="s">
        <v>377</v>
      </c>
      <c r="BA8" s="35" t="s">
        <v>377</v>
      </c>
      <c r="BB8" s="35" t="s">
        <v>377</v>
      </c>
      <c r="BC8" s="35" t="s">
        <v>377</v>
      </c>
      <c r="BD8" s="35" t="s">
        <v>377</v>
      </c>
      <c r="BE8" s="35" t="s">
        <v>377</v>
      </c>
      <c r="BF8" s="35" t="s">
        <v>377</v>
      </c>
      <c r="BG8" s="35" t="s">
        <v>377</v>
      </c>
      <c r="BH8" s="35" t="s">
        <v>377</v>
      </c>
      <c r="BI8" s="35" t="s">
        <v>377</v>
      </c>
      <c r="BJ8" s="35" t="s">
        <v>377</v>
      </c>
      <c r="BK8" s="35" t="s">
        <v>377</v>
      </c>
      <c r="BL8" s="35" t="s">
        <v>377</v>
      </c>
      <c r="BM8" s="35" t="s">
        <v>377</v>
      </c>
      <c r="BN8" s="35" t="s">
        <v>377</v>
      </c>
      <c r="BO8" s="35" t="s">
        <v>377</v>
      </c>
      <c r="BP8" s="35" t="s">
        <v>377</v>
      </c>
      <c r="BQ8" s="35" t="s">
        <v>377</v>
      </c>
      <c r="BR8" s="35" t="s">
        <v>377</v>
      </c>
      <c r="BS8" s="35" t="s">
        <v>377</v>
      </c>
      <c r="BT8" s="35" t="s">
        <v>377</v>
      </c>
      <c r="BU8" s="35" t="s">
        <v>377</v>
      </c>
      <c r="BV8" s="35" t="s">
        <v>377</v>
      </c>
      <c r="BW8" s="35" t="s">
        <v>377</v>
      </c>
      <c r="BX8" s="35" t="s">
        <v>377</v>
      </c>
      <c r="BY8" s="36" t="s">
        <v>377</v>
      </c>
      <c r="BZ8" s="36" t="s">
        <v>377</v>
      </c>
      <c r="CA8" s="36" t="s">
        <v>377</v>
      </c>
      <c r="CB8" s="36" t="s">
        <v>377</v>
      </c>
      <c r="CC8" s="35" t="s">
        <v>377</v>
      </c>
      <c r="CD8" s="36" t="s">
        <v>377</v>
      </c>
      <c r="CE8" s="36"/>
      <c r="CF8" s="36"/>
    </row>
    <row r="9" spans="1:84" s="24" customFormat="1" ht="19.5" customHeight="1">
      <c r="A9" s="35"/>
      <c r="B9" s="35"/>
      <c r="C9" s="36"/>
      <c r="D9" s="36"/>
      <c r="E9" s="36"/>
      <c r="F9" s="36"/>
      <c r="G9" s="35"/>
      <c r="H9" s="36"/>
      <c r="I9" s="36"/>
      <c r="J9" s="35"/>
      <c r="K9" s="35"/>
      <c r="L9" s="35"/>
      <c r="M9" s="35"/>
      <c r="N9" s="35"/>
      <c r="O9" s="35"/>
      <c r="P9" s="35"/>
      <c r="Q9" s="35"/>
      <c r="R9" s="35"/>
      <c r="S9" s="35"/>
      <c r="T9" s="35"/>
      <c r="U9" s="36"/>
      <c r="V9" s="35"/>
      <c r="W9" s="35"/>
      <c r="X9" s="35" t="s">
        <v>377</v>
      </c>
      <c r="Y9" s="35" t="s">
        <v>377</v>
      </c>
      <c r="Z9" s="35" t="s">
        <v>377</v>
      </c>
      <c r="AA9" s="35" t="s">
        <v>377</v>
      </c>
      <c r="AB9" s="35" t="s">
        <v>377</v>
      </c>
      <c r="AC9" s="35" t="s">
        <v>377</v>
      </c>
      <c r="AD9" s="35" t="s">
        <v>377</v>
      </c>
      <c r="AE9" s="35" t="s">
        <v>377</v>
      </c>
      <c r="AF9" s="35" t="s">
        <v>377</v>
      </c>
      <c r="AG9" s="35" t="s">
        <v>377</v>
      </c>
      <c r="AH9" s="35" t="s">
        <v>377</v>
      </c>
      <c r="AI9" s="35" t="s">
        <v>377</v>
      </c>
      <c r="AJ9" s="35" t="s">
        <v>377</v>
      </c>
      <c r="AK9" s="35" t="s">
        <v>377</v>
      </c>
      <c r="AL9" s="35" t="s">
        <v>377</v>
      </c>
      <c r="AM9" s="35" t="s">
        <v>377</v>
      </c>
      <c r="AN9" s="35" t="s">
        <v>377</v>
      </c>
      <c r="AO9" s="35" t="s">
        <v>377</v>
      </c>
      <c r="AP9" s="35" t="s">
        <v>377</v>
      </c>
      <c r="AQ9" s="35" t="s">
        <v>377</v>
      </c>
      <c r="AR9" s="35" t="s">
        <v>377</v>
      </c>
      <c r="AS9" s="35" t="s">
        <v>377</v>
      </c>
      <c r="AT9" s="35" t="s">
        <v>377</v>
      </c>
      <c r="AU9" s="35" t="s">
        <v>377</v>
      </c>
      <c r="AV9" s="35" t="s">
        <v>377</v>
      </c>
      <c r="AW9" s="35" t="s">
        <v>377</v>
      </c>
      <c r="AX9" s="35" t="s">
        <v>377</v>
      </c>
      <c r="AY9" s="35" t="s">
        <v>377</v>
      </c>
      <c r="AZ9" s="35" t="s">
        <v>377</v>
      </c>
      <c r="BA9" s="35" t="s">
        <v>377</v>
      </c>
      <c r="BB9" s="35" t="s">
        <v>377</v>
      </c>
      <c r="BC9" s="35" t="s">
        <v>377</v>
      </c>
      <c r="BD9" s="35" t="s">
        <v>377</v>
      </c>
      <c r="BE9" s="35" t="s">
        <v>377</v>
      </c>
      <c r="BF9" s="35" t="s">
        <v>377</v>
      </c>
      <c r="BG9" s="35" t="s">
        <v>377</v>
      </c>
      <c r="BH9" s="35" t="s">
        <v>377</v>
      </c>
      <c r="BI9" s="35" t="s">
        <v>377</v>
      </c>
      <c r="BJ9" s="35" t="s">
        <v>377</v>
      </c>
      <c r="BK9" s="35" t="s">
        <v>377</v>
      </c>
      <c r="BL9" s="35" t="s">
        <v>377</v>
      </c>
      <c r="BM9" s="35" t="s">
        <v>377</v>
      </c>
      <c r="BN9" s="35" t="s">
        <v>377</v>
      </c>
      <c r="BO9" s="35" t="s">
        <v>377</v>
      </c>
      <c r="BP9" s="35" t="s">
        <v>377</v>
      </c>
      <c r="BQ9" s="35" t="s">
        <v>377</v>
      </c>
      <c r="BR9" s="35" t="s">
        <v>377</v>
      </c>
      <c r="BS9" s="35" t="s">
        <v>377</v>
      </c>
      <c r="BT9" s="35" t="s">
        <v>377</v>
      </c>
      <c r="BU9" s="35" t="s">
        <v>377</v>
      </c>
      <c r="BV9" s="35" t="s">
        <v>377</v>
      </c>
      <c r="BW9" s="35" t="s">
        <v>377</v>
      </c>
      <c r="BX9" s="35" t="s">
        <v>377</v>
      </c>
      <c r="BY9" s="36" t="s">
        <v>377</v>
      </c>
      <c r="BZ9" s="36" t="s">
        <v>377</v>
      </c>
      <c r="CA9" s="36" t="s">
        <v>377</v>
      </c>
      <c r="CB9" s="36" t="s">
        <v>377</v>
      </c>
      <c r="CC9" s="35" t="s">
        <v>377</v>
      </c>
      <c r="CD9" s="36" t="s">
        <v>377</v>
      </c>
      <c r="CE9" s="36"/>
      <c r="CF9" s="36"/>
    </row>
    <row r="10" spans="1:84" s="24" customFormat="1" ht="19.5" customHeight="1">
      <c r="A10" s="35"/>
      <c r="B10" s="35"/>
      <c r="C10" s="36"/>
      <c r="D10" s="36"/>
      <c r="E10" s="36"/>
      <c r="F10" s="36"/>
      <c r="G10" s="35"/>
      <c r="H10" s="36"/>
      <c r="I10" s="36"/>
      <c r="J10" s="35"/>
      <c r="K10" s="35"/>
      <c r="L10" s="35"/>
      <c r="M10" s="35"/>
      <c r="N10" s="35"/>
      <c r="O10" s="35"/>
      <c r="P10" s="35"/>
      <c r="Q10" s="35"/>
      <c r="R10" s="35"/>
      <c r="S10" s="35"/>
      <c r="T10" s="35"/>
      <c r="U10" s="36"/>
      <c r="V10" s="35"/>
      <c r="W10" s="35"/>
      <c r="X10" s="35" t="s">
        <v>377</v>
      </c>
      <c r="Y10" s="35" t="s">
        <v>377</v>
      </c>
      <c r="Z10" s="35" t="s">
        <v>377</v>
      </c>
      <c r="AA10" s="35" t="s">
        <v>377</v>
      </c>
      <c r="AB10" s="35" t="s">
        <v>377</v>
      </c>
      <c r="AC10" s="35" t="s">
        <v>377</v>
      </c>
      <c r="AD10" s="35" t="s">
        <v>377</v>
      </c>
      <c r="AE10" s="35" t="s">
        <v>377</v>
      </c>
      <c r="AF10" s="35" t="s">
        <v>377</v>
      </c>
      <c r="AG10" s="35" t="s">
        <v>377</v>
      </c>
      <c r="AH10" s="35" t="s">
        <v>377</v>
      </c>
      <c r="AI10" s="35" t="s">
        <v>377</v>
      </c>
      <c r="AJ10" s="35" t="s">
        <v>377</v>
      </c>
      <c r="AK10" s="35" t="s">
        <v>377</v>
      </c>
      <c r="AL10" s="35" t="s">
        <v>377</v>
      </c>
      <c r="AM10" s="35" t="s">
        <v>377</v>
      </c>
      <c r="AN10" s="35" t="s">
        <v>377</v>
      </c>
      <c r="AO10" s="35" t="s">
        <v>377</v>
      </c>
      <c r="AP10" s="35" t="s">
        <v>377</v>
      </c>
      <c r="AQ10" s="35" t="s">
        <v>377</v>
      </c>
      <c r="AR10" s="35" t="s">
        <v>377</v>
      </c>
      <c r="AS10" s="35" t="s">
        <v>377</v>
      </c>
      <c r="AT10" s="35" t="s">
        <v>377</v>
      </c>
      <c r="AU10" s="35" t="s">
        <v>377</v>
      </c>
      <c r="AV10" s="35" t="s">
        <v>377</v>
      </c>
      <c r="AW10" s="35" t="s">
        <v>377</v>
      </c>
      <c r="AX10" s="35" t="s">
        <v>377</v>
      </c>
      <c r="AY10" s="35" t="s">
        <v>377</v>
      </c>
      <c r="AZ10" s="35" t="s">
        <v>377</v>
      </c>
      <c r="BA10" s="35" t="s">
        <v>377</v>
      </c>
      <c r="BB10" s="35" t="s">
        <v>377</v>
      </c>
      <c r="BC10" s="35" t="s">
        <v>377</v>
      </c>
      <c r="BD10" s="35" t="s">
        <v>377</v>
      </c>
      <c r="BE10" s="35" t="s">
        <v>377</v>
      </c>
      <c r="BF10" s="35" t="s">
        <v>377</v>
      </c>
      <c r="BG10" s="35" t="s">
        <v>377</v>
      </c>
      <c r="BH10" s="35" t="s">
        <v>377</v>
      </c>
      <c r="BI10" s="35" t="s">
        <v>377</v>
      </c>
      <c r="BJ10" s="35" t="s">
        <v>377</v>
      </c>
      <c r="BK10" s="35" t="s">
        <v>377</v>
      </c>
      <c r="BL10" s="35" t="s">
        <v>377</v>
      </c>
      <c r="BM10" s="35" t="s">
        <v>377</v>
      </c>
      <c r="BN10" s="35" t="s">
        <v>377</v>
      </c>
      <c r="BO10" s="35" t="s">
        <v>377</v>
      </c>
      <c r="BP10" s="35" t="s">
        <v>377</v>
      </c>
      <c r="BQ10" s="35" t="s">
        <v>377</v>
      </c>
      <c r="BR10" s="35" t="s">
        <v>377</v>
      </c>
      <c r="BS10" s="35" t="s">
        <v>377</v>
      </c>
      <c r="BT10" s="35" t="s">
        <v>377</v>
      </c>
      <c r="BU10" s="35" t="s">
        <v>377</v>
      </c>
      <c r="BV10" s="35" t="s">
        <v>377</v>
      </c>
      <c r="BW10" s="35" t="s">
        <v>377</v>
      </c>
      <c r="BX10" s="35" t="s">
        <v>377</v>
      </c>
      <c r="BY10" s="36" t="s">
        <v>377</v>
      </c>
      <c r="BZ10" s="36" t="s">
        <v>377</v>
      </c>
      <c r="CA10" s="36" t="s">
        <v>377</v>
      </c>
      <c r="CB10" s="36" t="s">
        <v>377</v>
      </c>
      <c r="CC10" s="35" t="s">
        <v>377</v>
      </c>
      <c r="CD10" s="36" t="s">
        <v>377</v>
      </c>
      <c r="CE10" s="36"/>
      <c r="CF10" s="36"/>
    </row>
    <row r="11" spans="1:84" s="24" customFormat="1" ht="19.5" customHeight="1">
      <c r="A11" s="35"/>
      <c r="B11" s="35"/>
      <c r="C11" s="36"/>
      <c r="D11" s="36"/>
      <c r="E11" s="36"/>
      <c r="F11" s="36"/>
      <c r="G11" s="35"/>
      <c r="H11" s="36"/>
      <c r="I11" s="36"/>
      <c r="J11" s="35"/>
      <c r="K11" s="35"/>
      <c r="L11" s="35"/>
      <c r="M11" s="35"/>
      <c r="N11" s="35"/>
      <c r="O11" s="35"/>
      <c r="P11" s="35"/>
      <c r="Q11" s="35"/>
      <c r="R11" s="35"/>
      <c r="S11" s="35"/>
      <c r="T11" s="35"/>
      <c r="U11" s="36"/>
      <c r="V11" s="35"/>
      <c r="W11" s="35"/>
      <c r="X11" s="35" t="s">
        <v>377</v>
      </c>
      <c r="Y11" s="35" t="s">
        <v>377</v>
      </c>
      <c r="Z11" s="35" t="s">
        <v>377</v>
      </c>
      <c r="AA11" s="35" t="s">
        <v>377</v>
      </c>
      <c r="AB11" s="35" t="s">
        <v>377</v>
      </c>
      <c r="AC11" s="35" t="s">
        <v>377</v>
      </c>
      <c r="AD11" s="35" t="s">
        <v>377</v>
      </c>
      <c r="AE11" s="35" t="s">
        <v>377</v>
      </c>
      <c r="AF11" s="35" t="s">
        <v>377</v>
      </c>
      <c r="AG11" s="35" t="s">
        <v>377</v>
      </c>
      <c r="AH11" s="35" t="s">
        <v>377</v>
      </c>
      <c r="AI11" s="35" t="s">
        <v>377</v>
      </c>
      <c r="AJ11" s="35" t="s">
        <v>377</v>
      </c>
      <c r="AK11" s="35" t="s">
        <v>377</v>
      </c>
      <c r="AL11" s="35" t="s">
        <v>377</v>
      </c>
      <c r="AM11" s="35" t="s">
        <v>377</v>
      </c>
      <c r="AN11" s="35" t="s">
        <v>377</v>
      </c>
      <c r="AO11" s="35" t="s">
        <v>377</v>
      </c>
      <c r="AP11" s="35" t="s">
        <v>377</v>
      </c>
      <c r="AQ11" s="35" t="s">
        <v>377</v>
      </c>
      <c r="AR11" s="35" t="s">
        <v>377</v>
      </c>
      <c r="AS11" s="35" t="s">
        <v>377</v>
      </c>
      <c r="AT11" s="35" t="s">
        <v>377</v>
      </c>
      <c r="AU11" s="35" t="s">
        <v>377</v>
      </c>
      <c r="AV11" s="35" t="s">
        <v>377</v>
      </c>
      <c r="AW11" s="35" t="s">
        <v>377</v>
      </c>
      <c r="AX11" s="35" t="s">
        <v>377</v>
      </c>
      <c r="AY11" s="35" t="s">
        <v>377</v>
      </c>
      <c r="AZ11" s="35" t="s">
        <v>377</v>
      </c>
      <c r="BA11" s="35" t="s">
        <v>377</v>
      </c>
      <c r="BB11" s="35" t="s">
        <v>377</v>
      </c>
      <c r="BC11" s="35" t="s">
        <v>377</v>
      </c>
      <c r="BD11" s="35" t="s">
        <v>377</v>
      </c>
      <c r="BE11" s="35" t="s">
        <v>377</v>
      </c>
      <c r="BF11" s="35" t="s">
        <v>377</v>
      </c>
      <c r="BG11" s="35" t="s">
        <v>377</v>
      </c>
      <c r="BH11" s="35" t="s">
        <v>377</v>
      </c>
      <c r="BI11" s="35" t="s">
        <v>377</v>
      </c>
      <c r="BJ11" s="35" t="s">
        <v>377</v>
      </c>
      <c r="BK11" s="35" t="s">
        <v>377</v>
      </c>
      <c r="BL11" s="35" t="s">
        <v>377</v>
      </c>
      <c r="BM11" s="35" t="s">
        <v>377</v>
      </c>
      <c r="BN11" s="35" t="s">
        <v>377</v>
      </c>
      <c r="BO11" s="35" t="s">
        <v>377</v>
      </c>
      <c r="BP11" s="35" t="s">
        <v>377</v>
      </c>
      <c r="BQ11" s="35" t="s">
        <v>377</v>
      </c>
      <c r="BR11" s="35" t="s">
        <v>377</v>
      </c>
      <c r="BS11" s="35" t="s">
        <v>377</v>
      </c>
      <c r="BT11" s="35" t="s">
        <v>377</v>
      </c>
      <c r="BU11" s="35" t="s">
        <v>377</v>
      </c>
      <c r="BV11" s="35" t="s">
        <v>377</v>
      </c>
      <c r="BW11" s="35" t="s">
        <v>377</v>
      </c>
      <c r="BX11" s="35" t="s">
        <v>377</v>
      </c>
      <c r="BY11" s="36" t="s">
        <v>377</v>
      </c>
      <c r="BZ11" s="36" t="s">
        <v>377</v>
      </c>
      <c r="CA11" s="36" t="s">
        <v>377</v>
      </c>
      <c r="CB11" s="36" t="s">
        <v>377</v>
      </c>
      <c r="CC11" s="35" t="s">
        <v>377</v>
      </c>
      <c r="CD11" s="36" t="s">
        <v>377</v>
      </c>
      <c r="CE11" s="36"/>
      <c r="CF11" s="36"/>
    </row>
    <row r="12" spans="1:84" s="24" customFormat="1" ht="19.5" customHeight="1">
      <c r="A12" s="35"/>
      <c r="B12" s="35"/>
      <c r="C12" s="36"/>
      <c r="D12" s="36"/>
      <c r="E12" s="36"/>
      <c r="F12" s="36"/>
      <c r="G12" s="35"/>
      <c r="H12" s="36"/>
      <c r="I12" s="36"/>
      <c r="J12" s="35"/>
      <c r="K12" s="35"/>
      <c r="L12" s="35"/>
      <c r="M12" s="35"/>
      <c r="N12" s="35"/>
      <c r="O12" s="35"/>
      <c r="P12" s="35"/>
      <c r="Q12" s="35"/>
      <c r="R12" s="35"/>
      <c r="S12" s="35"/>
      <c r="T12" s="35"/>
      <c r="U12" s="36"/>
      <c r="V12" s="35"/>
      <c r="W12" s="35"/>
      <c r="X12" s="35" t="s">
        <v>377</v>
      </c>
      <c r="Y12" s="35" t="s">
        <v>377</v>
      </c>
      <c r="Z12" s="35" t="s">
        <v>377</v>
      </c>
      <c r="AA12" s="35" t="s">
        <v>377</v>
      </c>
      <c r="AB12" s="35" t="s">
        <v>377</v>
      </c>
      <c r="AC12" s="35" t="s">
        <v>377</v>
      </c>
      <c r="AD12" s="35" t="s">
        <v>377</v>
      </c>
      <c r="AE12" s="35" t="s">
        <v>377</v>
      </c>
      <c r="AF12" s="35" t="s">
        <v>377</v>
      </c>
      <c r="AG12" s="35" t="s">
        <v>377</v>
      </c>
      <c r="AH12" s="35" t="s">
        <v>377</v>
      </c>
      <c r="AI12" s="35" t="s">
        <v>377</v>
      </c>
      <c r="AJ12" s="35" t="s">
        <v>377</v>
      </c>
      <c r="AK12" s="35" t="s">
        <v>377</v>
      </c>
      <c r="AL12" s="35" t="s">
        <v>377</v>
      </c>
      <c r="AM12" s="35" t="s">
        <v>377</v>
      </c>
      <c r="AN12" s="35" t="s">
        <v>377</v>
      </c>
      <c r="AO12" s="35" t="s">
        <v>377</v>
      </c>
      <c r="AP12" s="35" t="s">
        <v>377</v>
      </c>
      <c r="AQ12" s="35" t="s">
        <v>377</v>
      </c>
      <c r="AR12" s="35" t="s">
        <v>377</v>
      </c>
      <c r="AS12" s="35" t="s">
        <v>377</v>
      </c>
      <c r="AT12" s="35" t="s">
        <v>377</v>
      </c>
      <c r="AU12" s="35" t="s">
        <v>377</v>
      </c>
      <c r="AV12" s="35" t="s">
        <v>377</v>
      </c>
      <c r="AW12" s="35" t="s">
        <v>377</v>
      </c>
      <c r="AX12" s="35" t="s">
        <v>377</v>
      </c>
      <c r="AY12" s="35" t="s">
        <v>377</v>
      </c>
      <c r="AZ12" s="35" t="s">
        <v>377</v>
      </c>
      <c r="BA12" s="35" t="s">
        <v>377</v>
      </c>
      <c r="BB12" s="35" t="s">
        <v>377</v>
      </c>
      <c r="BC12" s="35" t="s">
        <v>377</v>
      </c>
      <c r="BD12" s="35" t="s">
        <v>377</v>
      </c>
      <c r="BE12" s="35" t="s">
        <v>377</v>
      </c>
      <c r="BF12" s="35" t="s">
        <v>377</v>
      </c>
      <c r="BG12" s="35" t="s">
        <v>377</v>
      </c>
      <c r="BH12" s="35" t="s">
        <v>377</v>
      </c>
      <c r="BI12" s="35" t="s">
        <v>377</v>
      </c>
      <c r="BJ12" s="35" t="s">
        <v>377</v>
      </c>
      <c r="BK12" s="35" t="s">
        <v>377</v>
      </c>
      <c r="BL12" s="35" t="s">
        <v>377</v>
      </c>
      <c r="BM12" s="35" t="s">
        <v>377</v>
      </c>
      <c r="BN12" s="35" t="s">
        <v>377</v>
      </c>
      <c r="BO12" s="35" t="s">
        <v>377</v>
      </c>
      <c r="BP12" s="35" t="s">
        <v>377</v>
      </c>
      <c r="BQ12" s="35" t="s">
        <v>377</v>
      </c>
      <c r="BR12" s="35" t="s">
        <v>377</v>
      </c>
      <c r="BS12" s="35" t="s">
        <v>377</v>
      </c>
      <c r="BT12" s="35" t="s">
        <v>377</v>
      </c>
      <c r="BU12" s="35" t="s">
        <v>377</v>
      </c>
      <c r="BV12" s="35" t="s">
        <v>377</v>
      </c>
      <c r="BW12" s="35" t="s">
        <v>377</v>
      </c>
      <c r="BX12" s="35" t="s">
        <v>377</v>
      </c>
      <c r="BY12" s="36" t="s">
        <v>377</v>
      </c>
      <c r="BZ12" s="36" t="s">
        <v>377</v>
      </c>
      <c r="CA12" s="36" t="s">
        <v>377</v>
      </c>
      <c r="CB12" s="36" t="s">
        <v>377</v>
      </c>
      <c r="CC12" s="35" t="s">
        <v>377</v>
      </c>
      <c r="CD12" s="36" t="s">
        <v>377</v>
      </c>
      <c r="CE12" s="36"/>
      <c r="CF12" s="36"/>
    </row>
    <row r="13" spans="1:84" s="24" customFormat="1" ht="19.5" customHeight="1">
      <c r="A13" s="35"/>
      <c r="B13" s="35"/>
      <c r="C13" s="36"/>
      <c r="D13" s="36"/>
      <c r="E13" s="36"/>
      <c r="F13" s="36"/>
      <c r="G13" s="35"/>
      <c r="H13" s="36"/>
      <c r="I13" s="36"/>
      <c r="J13" s="35"/>
      <c r="K13" s="35"/>
      <c r="L13" s="35"/>
      <c r="M13" s="35"/>
      <c r="N13" s="35"/>
      <c r="O13" s="35"/>
      <c r="P13" s="35"/>
      <c r="Q13" s="35"/>
      <c r="R13" s="35"/>
      <c r="S13" s="35"/>
      <c r="T13" s="35"/>
      <c r="U13" s="36"/>
      <c r="V13" s="35"/>
      <c r="W13" s="35"/>
      <c r="X13" s="35" t="s">
        <v>377</v>
      </c>
      <c r="Y13" s="35" t="s">
        <v>377</v>
      </c>
      <c r="Z13" s="35" t="s">
        <v>377</v>
      </c>
      <c r="AA13" s="35" t="s">
        <v>377</v>
      </c>
      <c r="AB13" s="35" t="s">
        <v>377</v>
      </c>
      <c r="AC13" s="35" t="s">
        <v>377</v>
      </c>
      <c r="AD13" s="35" t="s">
        <v>377</v>
      </c>
      <c r="AE13" s="35" t="s">
        <v>377</v>
      </c>
      <c r="AF13" s="35" t="s">
        <v>377</v>
      </c>
      <c r="AG13" s="35" t="s">
        <v>377</v>
      </c>
      <c r="AH13" s="35" t="s">
        <v>377</v>
      </c>
      <c r="AI13" s="35" t="s">
        <v>377</v>
      </c>
      <c r="AJ13" s="35" t="s">
        <v>377</v>
      </c>
      <c r="AK13" s="35" t="s">
        <v>377</v>
      </c>
      <c r="AL13" s="35" t="s">
        <v>377</v>
      </c>
      <c r="AM13" s="35" t="s">
        <v>377</v>
      </c>
      <c r="AN13" s="35" t="s">
        <v>377</v>
      </c>
      <c r="AO13" s="35" t="s">
        <v>377</v>
      </c>
      <c r="AP13" s="35" t="s">
        <v>377</v>
      </c>
      <c r="AQ13" s="35" t="s">
        <v>377</v>
      </c>
      <c r="AR13" s="35" t="s">
        <v>377</v>
      </c>
      <c r="AS13" s="35" t="s">
        <v>377</v>
      </c>
      <c r="AT13" s="35" t="s">
        <v>377</v>
      </c>
      <c r="AU13" s="35" t="s">
        <v>377</v>
      </c>
      <c r="AV13" s="35" t="s">
        <v>377</v>
      </c>
      <c r="AW13" s="35" t="s">
        <v>377</v>
      </c>
      <c r="AX13" s="35" t="s">
        <v>377</v>
      </c>
      <c r="AY13" s="35" t="s">
        <v>377</v>
      </c>
      <c r="AZ13" s="35" t="s">
        <v>377</v>
      </c>
      <c r="BA13" s="35" t="s">
        <v>377</v>
      </c>
      <c r="BB13" s="35" t="s">
        <v>377</v>
      </c>
      <c r="BC13" s="35" t="s">
        <v>377</v>
      </c>
      <c r="BD13" s="35" t="s">
        <v>377</v>
      </c>
      <c r="BE13" s="35" t="s">
        <v>377</v>
      </c>
      <c r="BF13" s="35" t="s">
        <v>377</v>
      </c>
      <c r="BG13" s="35" t="s">
        <v>377</v>
      </c>
      <c r="BH13" s="35" t="s">
        <v>377</v>
      </c>
      <c r="BI13" s="35" t="s">
        <v>377</v>
      </c>
      <c r="BJ13" s="35" t="s">
        <v>377</v>
      </c>
      <c r="BK13" s="35" t="s">
        <v>377</v>
      </c>
      <c r="BL13" s="35" t="s">
        <v>377</v>
      </c>
      <c r="BM13" s="35" t="s">
        <v>377</v>
      </c>
      <c r="BN13" s="35" t="s">
        <v>377</v>
      </c>
      <c r="BO13" s="35" t="s">
        <v>377</v>
      </c>
      <c r="BP13" s="35" t="s">
        <v>377</v>
      </c>
      <c r="BQ13" s="35" t="s">
        <v>377</v>
      </c>
      <c r="BR13" s="35" t="s">
        <v>377</v>
      </c>
      <c r="BS13" s="35" t="s">
        <v>377</v>
      </c>
      <c r="BT13" s="35" t="s">
        <v>377</v>
      </c>
      <c r="BU13" s="35" t="s">
        <v>377</v>
      </c>
      <c r="BV13" s="35" t="s">
        <v>377</v>
      </c>
      <c r="BW13" s="35" t="s">
        <v>377</v>
      </c>
      <c r="BX13" s="35" t="s">
        <v>377</v>
      </c>
      <c r="BY13" s="36" t="s">
        <v>377</v>
      </c>
      <c r="BZ13" s="36" t="s">
        <v>377</v>
      </c>
      <c r="CA13" s="36" t="s">
        <v>377</v>
      </c>
      <c r="CB13" s="36" t="s">
        <v>377</v>
      </c>
      <c r="CC13" s="35" t="s">
        <v>377</v>
      </c>
      <c r="CD13" s="36" t="s">
        <v>377</v>
      </c>
      <c r="CE13" s="36"/>
      <c r="CF13" s="36"/>
    </row>
    <row r="14" spans="1:84" s="24" customFormat="1" ht="19.5" customHeight="1">
      <c r="A14" s="35"/>
      <c r="B14" s="35"/>
      <c r="C14" s="36"/>
      <c r="D14" s="36"/>
      <c r="E14" s="36"/>
      <c r="F14" s="36"/>
      <c r="G14" s="35"/>
      <c r="H14" s="36"/>
      <c r="I14" s="36"/>
      <c r="J14" s="35"/>
      <c r="K14" s="35"/>
      <c r="L14" s="35"/>
      <c r="M14" s="35"/>
      <c r="N14" s="35"/>
      <c r="O14" s="35"/>
      <c r="P14" s="35"/>
      <c r="Q14" s="35"/>
      <c r="R14" s="35"/>
      <c r="S14" s="35"/>
      <c r="T14" s="35"/>
      <c r="U14" s="36"/>
      <c r="V14" s="35"/>
      <c r="W14" s="35"/>
      <c r="X14" s="35" t="s">
        <v>377</v>
      </c>
      <c r="Y14" s="35" t="s">
        <v>377</v>
      </c>
      <c r="Z14" s="35" t="s">
        <v>377</v>
      </c>
      <c r="AA14" s="35" t="s">
        <v>377</v>
      </c>
      <c r="AB14" s="35" t="s">
        <v>377</v>
      </c>
      <c r="AC14" s="35" t="s">
        <v>377</v>
      </c>
      <c r="AD14" s="35" t="s">
        <v>377</v>
      </c>
      <c r="AE14" s="35" t="s">
        <v>377</v>
      </c>
      <c r="AF14" s="35" t="s">
        <v>377</v>
      </c>
      <c r="AG14" s="35" t="s">
        <v>377</v>
      </c>
      <c r="AH14" s="35" t="s">
        <v>377</v>
      </c>
      <c r="AI14" s="35" t="s">
        <v>377</v>
      </c>
      <c r="AJ14" s="35" t="s">
        <v>377</v>
      </c>
      <c r="AK14" s="35" t="s">
        <v>377</v>
      </c>
      <c r="AL14" s="35" t="s">
        <v>377</v>
      </c>
      <c r="AM14" s="35" t="s">
        <v>377</v>
      </c>
      <c r="AN14" s="35" t="s">
        <v>377</v>
      </c>
      <c r="AO14" s="35" t="s">
        <v>377</v>
      </c>
      <c r="AP14" s="35" t="s">
        <v>377</v>
      </c>
      <c r="AQ14" s="35" t="s">
        <v>377</v>
      </c>
      <c r="AR14" s="35" t="s">
        <v>377</v>
      </c>
      <c r="AS14" s="35" t="s">
        <v>377</v>
      </c>
      <c r="AT14" s="35" t="s">
        <v>377</v>
      </c>
      <c r="AU14" s="35" t="s">
        <v>377</v>
      </c>
      <c r="AV14" s="35" t="s">
        <v>377</v>
      </c>
      <c r="AW14" s="35" t="s">
        <v>377</v>
      </c>
      <c r="AX14" s="35" t="s">
        <v>377</v>
      </c>
      <c r="AY14" s="35" t="s">
        <v>377</v>
      </c>
      <c r="AZ14" s="35" t="s">
        <v>377</v>
      </c>
      <c r="BA14" s="35" t="s">
        <v>377</v>
      </c>
      <c r="BB14" s="35" t="s">
        <v>377</v>
      </c>
      <c r="BC14" s="35" t="s">
        <v>377</v>
      </c>
      <c r="BD14" s="35" t="s">
        <v>377</v>
      </c>
      <c r="BE14" s="35" t="s">
        <v>377</v>
      </c>
      <c r="BF14" s="35" t="s">
        <v>377</v>
      </c>
      <c r="BG14" s="35" t="s">
        <v>377</v>
      </c>
      <c r="BH14" s="35" t="s">
        <v>377</v>
      </c>
      <c r="BI14" s="35" t="s">
        <v>377</v>
      </c>
      <c r="BJ14" s="35" t="s">
        <v>377</v>
      </c>
      <c r="BK14" s="35" t="s">
        <v>377</v>
      </c>
      <c r="BL14" s="35" t="s">
        <v>377</v>
      </c>
      <c r="BM14" s="35" t="s">
        <v>377</v>
      </c>
      <c r="BN14" s="35" t="s">
        <v>377</v>
      </c>
      <c r="BO14" s="35" t="s">
        <v>377</v>
      </c>
      <c r="BP14" s="35" t="s">
        <v>377</v>
      </c>
      <c r="BQ14" s="35" t="s">
        <v>377</v>
      </c>
      <c r="BR14" s="35" t="s">
        <v>377</v>
      </c>
      <c r="BS14" s="35" t="s">
        <v>377</v>
      </c>
      <c r="BT14" s="35" t="s">
        <v>377</v>
      </c>
      <c r="BU14" s="35" t="s">
        <v>377</v>
      </c>
      <c r="BV14" s="35" t="s">
        <v>377</v>
      </c>
      <c r="BW14" s="35" t="s">
        <v>377</v>
      </c>
      <c r="BX14" s="35" t="s">
        <v>377</v>
      </c>
      <c r="BY14" s="36" t="s">
        <v>377</v>
      </c>
      <c r="BZ14" s="36" t="s">
        <v>377</v>
      </c>
      <c r="CA14" s="36" t="s">
        <v>377</v>
      </c>
      <c r="CB14" s="36" t="s">
        <v>377</v>
      </c>
      <c r="CC14" s="35" t="s">
        <v>377</v>
      </c>
      <c r="CD14" s="36" t="s">
        <v>377</v>
      </c>
      <c r="CE14" s="36"/>
      <c r="CF14" s="36"/>
    </row>
    <row r="15" spans="1:84" s="24" customFormat="1" ht="19.5" customHeight="1">
      <c r="A15" s="35"/>
      <c r="B15" s="35"/>
      <c r="C15" s="36"/>
      <c r="D15" s="36"/>
      <c r="E15" s="36"/>
      <c r="F15" s="36"/>
      <c r="G15" s="35"/>
      <c r="H15" s="36"/>
      <c r="I15" s="36"/>
      <c r="J15" s="35"/>
      <c r="K15" s="35"/>
      <c r="L15" s="35"/>
      <c r="M15" s="35"/>
      <c r="N15" s="35"/>
      <c r="O15" s="35"/>
      <c r="P15" s="35"/>
      <c r="Q15" s="35"/>
      <c r="R15" s="35"/>
      <c r="S15" s="35"/>
      <c r="T15" s="35"/>
      <c r="U15" s="36"/>
      <c r="V15" s="35"/>
      <c r="W15" s="35"/>
      <c r="X15" s="35" t="s">
        <v>377</v>
      </c>
      <c r="Y15" s="35" t="s">
        <v>377</v>
      </c>
      <c r="Z15" s="35" t="s">
        <v>377</v>
      </c>
      <c r="AA15" s="35" t="s">
        <v>377</v>
      </c>
      <c r="AB15" s="35" t="s">
        <v>377</v>
      </c>
      <c r="AC15" s="35" t="s">
        <v>377</v>
      </c>
      <c r="AD15" s="35" t="s">
        <v>377</v>
      </c>
      <c r="AE15" s="35" t="s">
        <v>377</v>
      </c>
      <c r="AF15" s="35" t="s">
        <v>377</v>
      </c>
      <c r="AG15" s="35" t="s">
        <v>377</v>
      </c>
      <c r="AH15" s="35" t="s">
        <v>377</v>
      </c>
      <c r="AI15" s="35" t="s">
        <v>377</v>
      </c>
      <c r="AJ15" s="35" t="s">
        <v>377</v>
      </c>
      <c r="AK15" s="35" t="s">
        <v>377</v>
      </c>
      <c r="AL15" s="35" t="s">
        <v>377</v>
      </c>
      <c r="AM15" s="35" t="s">
        <v>377</v>
      </c>
      <c r="AN15" s="35" t="s">
        <v>377</v>
      </c>
      <c r="AO15" s="35" t="s">
        <v>377</v>
      </c>
      <c r="AP15" s="35" t="s">
        <v>377</v>
      </c>
      <c r="AQ15" s="35" t="s">
        <v>377</v>
      </c>
      <c r="AR15" s="35" t="s">
        <v>377</v>
      </c>
      <c r="AS15" s="35" t="s">
        <v>377</v>
      </c>
      <c r="AT15" s="35" t="s">
        <v>377</v>
      </c>
      <c r="AU15" s="35" t="s">
        <v>377</v>
      </c>
      <c r="AV15" s="35" t="s">
        <v>377</v>
      </c>
      <c r="AW15" s="35" t="s">
        <v>377</v>
      </c>
      <c r="AX15" s="35" t="s">
        <v>377</v>
      </c>
      <c r="AY15" s="35" t="s">
        <v>377</v>
      </c>
      <c r="AZ15" s="35" t="s">
        <v>377</v>
      </c>
      <c r="BA15" s="35" t="s">
        <v>377</v>
      </c>
      <c r="BB15" s="35" t="s">
        <v>377</v>
      </c>
      <c r="BC15" s="35" t="s">
        <v>377</v>
      </c>
      <c r="BD15" s="35" t="s">
        <v>377</v>
      </c>
      <c r="BE15" s="35" t="s">
        <v>377</v>
      </c>
      <c r="BF15" s="35" t="s">
        <v>377</v>
      </c>
      <c r="BG15" s="35" t="s">
        <v>377</v>
      </c>
      <c r="BH15" s="35" t="s">
        <v>377</v>
      </c>
      <c r="BI15" s="35" t="s">
        <v>377</v>
      </c>
      <c r="BJ15" s="35" t="s">
        <v>377</v>
      </c>
      <c r="BK15" s="35" t="s">
        <v>377</v>
      </c>
      <c r="BL15" s="35" t="s">
        <v>377</v>
      </c>
      <c r="BM15" s="35" t="s">
        <v>377</v>
      </c>
      <c r="BN15" s="35" t="s">
        <v>377</v>
      </c>
      <c r="BO15" s="35" t="s">
        <v>377</v>
      </c>
      <c r="BP15" s="35" t="s">
        <v>377</v>
      </c>
      <c r="BQ15" s="35" t="s">
        <v>377</v>
      </c>
      <c r="BR15" s="35" t="s">
        <v>377</v>
      </c>
      <c r="BS15" s="35" t="s">
        <v>377</v>
      </c>
      <c r="BT15" s="35" t="s">
        <v>377</v>
      </c>
      <c r="BU15" s="35" t="s">
        <v>377</v>
      </c>
      <c r="BV15" s="35" t="s">
        <v>377</v>
      </c>
      <c r="BW15" s="35" t="s">
        <v>377</v>
      </c>
      <c r="BX15" s="35" t="s">
        <v>377</v>
      </c>
      <c r="BY15" s="36" t="s">
        <v>377</v>
      </c>
      <c r="BZ15" s="36" t="s">
        <v>377</v>
      </c>
      <c r="CA15" s="36" t="s">
        <v>377</v>
      </c>
      <c r="CB15" s="36" t="s">
        <v>377</v>
      </c>
      <c r="CC15" s="35" t="s">
        <v>377</v>
      </c>
      <c r="CD15" s="36" t="s">
        <v>377</v>
      </c>
      <c r="CE15" s="36"/>
      <c r="CF15" s="36"/>
    </row>
    <row r="16" spans="1:84" s="24" customFormat="1" ht="19.5" customHeight="1">
      <c r="A16" s="35"/>
      <c r="B16" s="35"/>
      <c r="C16" s="36"/>
      <c r="D16" s="36"/>
      <c r="E16" s="36"/>
      <c r="F16" s="36"/>
      <c r="G16" s="35"/>
      <c r="H16" s="36"/>
      <c r="I16" s="36"/>
      <c r="J16" s="35"/>
      <c r="K16" s="35"/>
      <c r="L16" s="35"/>
      <c r="M16" s="35"/>
      <c r="N16" s="35"/>
      <c r="O16" s="35"/>
      <c r="P16" s="35"/>
      <c r="Q16" s="35"/>
      <c r="R16" s="35"/>
      <c r="S16" s="35"/>
      <c r="T16" s="35"/>
      <c r="U16" s="36"/>
      <c r="V16" s="35"/>
      <c r="W16" s="35"/>
      <c r="X16" s="35" t="s">
        <v>377</v>
      </c>
      <c r="Y16" s="35" t="s">
        <v>377</v>
      </c>
      <c r="Z16" s="35" t="s">
        <v>377</v>
      </c>
      <c r="AA16" s="35" t="s">
        <v>377</v>
      </c>
      <c r="AB16" s="35" t="s">
        <v>377</v>
      </c>
      <c r="AC16" s="35" t="s">
        <v>377</v>
      </c>
      <c r="AD16" s="35" t="s">
        <v>377</v>
      </c>
      <c r="AE16" s="35" t="s">
        <v>377</v>
      </c>
      <c r="AF16" s="35" t="s">
        <v>377</v>
      </c>
      <c r="AG16" s="35" t="s">
        <v>377</v>
      </c>
      <c r="AH16" s="35" t="s">
        <v>377</v>
      </c>
      <c r="AI16" s="35" t="s">
        <v>377</v>
      </c>
      <c r="AJ16" s="35" t="s">
        <v>377</v>
      </c>
      <c r="AK16" s="35" t="s">
        <v>377</v>
      </c>
      <c r="AL16" s="35" t="s">
        <v>377</v>
      </c>
      <c r="AM16" s="35" t="s">
        <v>377</v>
      </c>
      <c r="AN16" s="35" t="s">
        <v>377</v>
      </c>
      <c r="AO16" s="35" t="s">
        <v>377</v>
      </c>
      <c r="AP16" s="35" t="s">
        <v>377</v>
      </c>
      <c r="AQ16" s="35" t="s">
        <v>377</v>
      </c>
      <c r="AR16" s="35" t="s">
        <v>377</v>
      </c>
      <c r="AS16" s="35" t="s">
        <v>377</v>
      </c>
      <c r="AT16" s="35" t="s">
        <v>377</v>
      </c>
      <c r="AU16" s="35" t="s">
        <v>377</v>
      </c>
      <c r="AV16" s="35" t="s">
        <v>377</v>
      </c>
      <c r="AW16" s="35" t="s">
        <v>377</v>
      </c>
      <c r="AX16" s="35" t="s">
        <v>377</v>
      </c>
      <c r="AY16" s="35" t="s">
        <v>377</v>
      </c>
      <c r="AZ16" s="35" t="s">
        <v>377</v>
      </c>
      <c r="BA16" s="35" t="s">
        <v>377</v>
      </c>
      <c r="BB16" s="35" t="s">
        <v>377</v>
      </c>
      <c r="BC16" s="35" t="s">
        <v>377</v>
      </c>
      <c r="BD16" s="35" t="s">
        <v>377</v>
      </c>
      <c r="BE16" s="35" t="s">
        <v>377</v>
      </c>
      <c r="BF16" s="35" t="s">
        <v>377</v>
      </c>
      <c r="BG16" s="35" t="s">
        <v>377</v>
      </c>
      <c r="BH16" s="35" t="s">
        <v>377</v>
      </c>
      <c r="BI16" s="35" t="s">
        <v>377</v>
      </c>
      <c r="BJ16" s="35" t="s">
        <v>377</v>
      </c>
      <c r="BK16" s="35" t="s">
        <v>377</v>
      </c>
      <c r="BL16" s="35" t="s">
        <v>377</v>
      </c>
      <c r="BM16" s="35" t="s">
        <v>377</v>
      </c>
      <c r="BN16" s="35" t="s">
        <v>377</v>
      </c>
      <c r="BO16" s="35" t="s">
        <v>377</v>
      </c>
      <c r="BP16" s="35" t="s">
        <v>377</v>
      </c>
      <c r="BQ16" s="35" t="s">
        <v>377</v>
      </c>
      <c r="BR16" s="35" t="s">
        <v>377</v>
      </c>
      <c r="BS16" s="35" t="s">
        <v>377</v>
      </c>
      <c r="BT16" s="35" t="s">
        <v>377</v>
      </c>
      <c r="BU16" s="35" t="s">
        <v>377</v>
      </c>
      <c r="BV16" s="35" t="s">
        <v>377</v>
      </c>
      <c r="BW16" s="35" t="s">
        <v>377</v>
      </c>
      <c r="BX16" s="35" t="s">
        <v>377</v>
      </c>
      <c r="BY16" s="36" t="s">
        <v>377</v>
      </c>
      <c r="BZ16" s="36" t="s">
        <v>377</v>
      </c>
      <c r="CA16" s="36" t="s">
        <v>377</v>
      </c>
      <c r="CB16" s="36" t="s">
        <v>377</v>
      </c>
      <c r="CC16" s="35" t="s">
        <v>377</v>
      </c>
      <c r="CD16" s="36" t="s">
        <v>377</v>
      </c>
      <c r="CE16" s="36"/>
      <c r="CF16" s="36"/>
    </row>
    <row r="17" spans="1:84" s="24" customFormat="1" ht="19.5" customHeight="1">
      <c r="A17" s="35"/>
      <c r="B17" s="35"/>
      <c r="C17" s="36"/>
      <c r="D17" s="36"/>
      <c r="E17" s="36"/>
      <c r="F17" s="36"/>
      <c r="G17" s="35"/>
      <c r="H17" s="36"/>
      <c r="I17" s="36"/>
      <c r="J17" s="35"/>
      <c r="K17" s="35"/>
      <c r="L17" s="35"/>
      <c r="M17" s="35"/>
      <c r="N17" s="35"/>
      <c r="O17" s="35"/>
      <c r="P17" s="35"/>
      <c r="Q17" s="35"/>
      <c r="R17" s="35"/>
      <c r="S17" s="35"/>
      <c r="T17" s="35"/>
      <c r="U17" s="36"/>
      <c r="V17" s="35"/>
      <c r="W17" s="35"/>
      <c r="X17" s="35" t="s">
        <v>377</v>
      </c>
      <c r="Y17" s="35" t="s">
        <v>377</v>
      </c>
      <c r="Z17" s="35" t="s">
        <v>377</v>
      </c>
      <c r="AA17" s="35" t="s">
        <v>377</v>
      </c>
      <c r="AB17" s="35" t="s">
        <v>377</v>
      </c>
      <c r="AC17" s="35" t="s">
        <v>377</v>
      </c>
      <c r="AD17" s="35" t="s">
        <v>377</v>
      </c>
      <c r="AE17" s="35" t="s">
        <v>377</v>
      </c>
      <c r="AF17" s="35" t="s">
        <v>377</v>
      </c>
      <c r="AG17" s="35" t="s">
        <v>377</v>
      </c>
      <c r="AH17" s="35" t="s">
        <v>377</v>
      </c>
      <c r="AI17" s="35" t="s">
        <v>377</v>
      </c>
      <c r="AJ17" s="35" t="s">
        <v>377</v>
      </c>
      <c r="AK17" s="35" t="s">
        <v>377</v>
      </c>
      <c r="AL17" s="35" t="s">
        <v>377</v>
      </c>
      <c r="AM17" s="35" t="s">
        <v>377</v>
      </c>
      <c r="AN17" s="35" t="s">
        <v>377</v>
      </c>
      <c r="AO17" s="35" t="s">
        <v>377</v>
      </c>
      <c r="AP17" s="35" t="s">
        <v>377</v>
      </c>
      <c r="AQ17" s="35" t="s">
        <v>377</v>
      </c>
      <c r="AR17" s="35" t="s">
        <v>377</v>
      </c>
      <c r="AS17" s="35" t="s">
        <v>377</v>
      </c>
      <c r="AT17" s="35" t="s">
        <v>377</v>
      </c>
      <c r="AU17" s="35" t="s">
        <v>377</v>
      </c>
      <c r="AV17" s="35" t="s">
        <v>377</v>
      </c>
      <c r="AW17" s="35" t="s">
        <v>377</v>
      </c>
      <c r="AX17" s="35" t="s">
        <v>377</v>
      </c>
      <c r="AY17" s="35" t="s">
        <v>377</v>
      </c>
      <c r="AZ17" s="35" t="s">
        <v>377</v>
      </c>
      <c r="BA17" s="35" t="s">
        <v>377</v>
      </c>
      <c r="BB17" s="35" t="s">
        <v>377</v>
      </c>
      <c r="BC17" s="35" t="s">
        <v>377</v>
      </c>
      <c r="BD17" s="35" t="s">
        <v>377</v>
      </c>
      <c r="BE17" s="35" t="s">
        <v>377</v>
      </c>
      <c r="BF17" s="35" t="s">
        <v>377</v>
      </c>
      <c r="BG17" s="35" t="s">
        <v>377</v>
      </c>
      <c r="BH17" s="35" t="s">
        <v>377</v>
      </c>
      <c r="BI17" s="35" t="s">
        <v>377</v>
      </c>
      <c r="BJ17" s="35" t="s">
        <v>377</v>
      </c>
      <c r="BK17" s="35" t="s">
        <v>377</v>
      </c>
      <c r="BL17" s="35" t="s">
        <v>377</v>
      </c>
      <c r="BM17" s="35" t="s">
        <v>377</v>
      </c>
      <c r="BN17" s="35" t="s">
        <v>377</v>
      </c>
      <c r="BO17" s="35" t="s">
        <v>377</v>
      </c>
      <c r="BP17" s="35" t="s">
        <v>377</v>
      </c>
      <c r="BQ17" s="35" t="s">
        <v>377</v>
      </c>
      <c r="BR17" s="35" t="s">
        <v>377</v>
      </c>
      <c r="BS17" s="35" t="s">
        <v>377</v>
      </c>
      <c r="BT17" s="35" t="s">
        <v>377</v>
      </c>
      <c r="BU17" s="35" t="s">
        <v>377</v>
      </c>
      <c r="BV17" s="35" t="s">
        <v>377</v>
      </c>
      <c r="BW17" s="35" t="s">
        <v>377</v>
      </c>
      <c r="BX17" s="35" t="s">
        <v>377</v>
      </c>
      <c r="BY17" s="36" t="s">
        <v>377</v>
      </c>
      <c r="BZ17" s="36" t="s">
        <v>377</v>
      </c>
      <c r="CA17" s="36" t="s">
        <v>377</v>
      </c>
      <c r="CB17" s="36" t="s">
        <v>377</v>
      </c>
      <c r="CC17" s="35" t="s">
        <v>377</v>
      </c>
      <c r="CD17" s="36" t="s">
        <v>377</v>
      </c>
      <c r="CE17" s="36"/>
      <c r="CF17" s="36"/>
    </row>
    <row r="18" spans="1:84" s="24" customFormat="1" ht="19.5" customHeight="1">
      <c r="A18" s="35"/>
      <c r="B18" s="35"/>
      <c r="C18" s="36"/>
      <c r="D18" s="36"/>
      <c r="E18" s="36"/>
      <c r="F18" s="36"/>
      <c r="G18" s="35"/>
      <c r="H18" s="36"/>
      <c r="I18" s="36"/>
      <c r="J18" s="35"/>
      <c r="K18" s="35"/>
      <c r="L18" s="35"/>
      <c r="M18" s="35"/>
      <c r="N18" s="35"/>
      <c r="O18" s="35"/>
      <c r="P18" s="35"/>
      <c r="Q18" s="35"/>
      <c r="R18" s="35"/>
      <c r="S18" s="35"/>
      <c r="T18" s="35"/>
      <c r="U18" s="36"/>
      <c r="V18" s="35"/>
      <c r="W18" s="35"/>
      <c r="X18" s="35" t="s">
        <v>377</v>
      </c>
      <c r="Y18" s="35" t="s">
        <v>377</v>
      </c>
      <c r="Z18" s="35" t="s">
        <v>377</v>
      </c>
      <c r="AA18" s="35" t="s">
        <v>377</v>
      </c>
      <c r="AB18" s="35" t="s">
        <v>377</v>
      </c>
      <c r="AC18" s="35" t="s">
        <v>377</v>
      </c>
      <c r="AD18" s="35" t="s">
        <v>377</v>
      </c>
      <c r="AE18" s="35" t="s">
        <v>377</v>
      </c>
      <c r="AF18" s="35" t="s">
        <v>377</v>
      </c>
      <c r="AG18" s="35" t="s">
        <v>377</v>
      </c>
      <c r="AH18" s="35" t="s">
        <v>377</v>
      </c>
      <c r="AI18" s="35" t="s">
        <v>377</v>
      </c>
      <c r="AJ18" s="35" t="s">
        <v>377</v>
      </c>
      <c r="AK18" s="35" t="s">
        <v>377</v>
      </c>
      <c r="AL18" s="35" t="s">
        <v>377</v>
      </c>
      <c r="AM18" s="35" t="s">
        <v>377</v>
      </c>
      <c r="AN18" s="35" t="s">
        <v>377</v>
      </c>
      <c r="AO18" s="35" t="s">
        <v>377</v>
      </c>
      <c r="AP18" s="35" t="s">
        <v>377</v>
      </c>
      <c r="AQ18" s="35" t="s">
        <v>377</v>
      </c>
      <c r="AR18" s="35" t="s">
        <v>377</v>
      </c>
      <c r="AS18" s="35" t="s">
        <v>377</v>
      </c>
      <c r="AT18" s="35" t="s">
        <v>377</v>
      </c>
      <c r="AU18" s="35" t="s">
        <v>377</v>
      </c>
      <c r="AV18" s="35" t="s">
        <v>377</v>
      </c>
      <c r="AW18" s="35" t="s">
        <v>377</v>
      </c>
      <c r="AX18" s="35" t="s">
        <v>377</v>
      </c>
      <c r="AY18" s="35" t="s">
        <v>377</v>
      </c>
      <c r="AZ18" s="35" t="s">
        <v>377</v>
      </c>
      <c r="BA18" s="35" t="s">
        <v>377</v>
      </c>
      <c r="BB18" s="35" t="s">
        <v>377</v>
      </c>
      <c r="BC18" s="35" t="s">
        <v>377</v>
      </c>
      <c r="BD18" s="35" t="s">
        <v>377</v>
      </c>
      <c r="BE18" s="35" t="s">
        <v>377</v>
      </c>
      <c r="BF18" s="35" t="s">
        <v>377</v>
      </c>
      <c r="BG18" s="35" t="s">
        <v>377</v>
      </c>
      <c r="BH18" s="35" t="s">
        <v>377</v>
      </c>
      <c r="BI18" s="35" t="s">
        <v>377</v>
      </c>
      <c r="BJ18" s="35" t="s">
        <v>377</v>
      </c>
      <c r="BK18" s="35" t="s">
        <v>377</v>
      </c>
      <c r="BL18" s="35" t="s">
        <v>377</v>
      </c>
      <c r="BM18" s="35" t="s">
        <v>377</v>
      </c>
      <c r="BN18" s="35" t="s">
        <v>377</v>
      </c>
      <c r="BO18" s="35" t="s">
        <v>377</v>
      </c>
      <c r="BP18" s="35" t="s">
        <v>377</v>
      </c>
      <c r="BQ18" s="35" t="s">
        <v>377</v>
      </c>
      <c r="BR18" s="35" t="s">
        <v>377</v>
      </c>
      <c r="BS18" s="35" t="s">
        <v>377</v>
      </c>
      <c r="BT18" s="35" t="s">
        <v>377</v>
      </c>
      <c r="BU18" s="35" t="s">
        <v>377</v>
      </c>
      <c r="BV18" s="35" t="s">
        <v>377</v>
      </c>
      <c r="BW18" s="35" t="s">
        <v>377</v>
      </c>
      <c r="BX18" s="35" t="s">
        <v>377</v>
      </c>
      <c r="BY18" s="36" t="s">
        <v>377</v>
      </c>
      <c r="BZ18" s="36" t="s">
        <v>377</v>
      </c>
      <c r="CA18" s="36" t="s">
        <v>377</v>
      </c>
      <c r="CB18" s="36" t="s">
        <v>377</v>
      </c>
      <c r="CC18" s="35" t="s">
        <v>377</v>
      </c>
      <c r="CD18" s="36" t="s">
        <v>377</v>
      </c>
      <c r="CE18" s="36"/>
      <c r="CF18" s="36"/>
    </row>
    <row r="19" spans="1:84" s="24" customFormat="1" ht="19.5" customHeight="1">
      <c r="A19" s="35"/>
      <c r="B19" s="35"/>
      <c r="C19" s="36"/>
      <c r="D19" s="36"/>
      <c r="E19" s="36"/>
      <c r="F19" s="36"/>
      <c r="G19" s="35"/>
      <c r="H19" s="36"/>
      <c r="I19" s="36"/>
      <c r="J19" s="35"/>
      <c r="K19" s="35"/>
      <c r="L19" s="35"/>
      <c r="M19" s="35"/>
      <c r="N19" s="35"/>
      <c r="O19" s="35"/>
      <c r="P19" s="35"/>
      <c r="Q19" s="35"/>
      <c r="R19" s="35"/>
      <c r="S19" s="35"/>
      <c r="T19" s="35"/>
      <c r="U19" s="36"/>
      <c r="V19" s="35"/>
      <c r="W19" s="35"/>
      <c r="X19" s="35" t="s">
        <v>377</v>
      </c>
      <c r="Y19" s="35" t="s">
        <v>377</v>
      </c>
      <c r="Z19" s="35" t="s">
        <v>377</v>
      </c>
      <c r="AA19" s="35" t="s">
        <v>377</v>
      </c>
      <c r="AB19" s="35" t="s">
        <v>377</v>
      </c>
      <c r="AC19" s="35" t="s">
        <v>377</v>
      </c>
      <c r="AD19" s="35" t="s">
        <v>377</v>
      </c>
      <c r="AE19" s="35" t="s">
        <v>377</v>
      </c>
      <c r="AF19" s="35" t="s">
        <v>377</v>
      </c>
      <c r="AG19" s="35" t="s">
        <v>377</v>
      </c>
      <c r="AH19" s="35" t="s">
        <v>377</v>
      </c>
      <c r="AI19" s="35" t="s">
        <v>377</v>
      </c>
      <c r="AJ19" s="35" t="s">
        <v>377</v>
      </c>
      <c r="AK19" s="35" t="s">
        <v>377</v>
      </c>
      <c r="AL19" s="35" t="s">
        <v>377</v>
      </c>
      <c r="AM19" s="35" t="s">
        <v>377</v>
      </c>
      <c r="AN19" s="35" t="s">
        <v>377</v>
      </c>
      <c r="AO19" s="35" t="s">
        <v>377</v>
      </c>
      <c r="AP19" s="35" t="s">
        <v>377</v>
      </c>
      <c r="AQ19" s="35" t="s">
        <v>377</v>
      </c>
      <c r="AR19" s="35" t="s">
        <v>377</v>
      </c>
      <c r="AS19" s="35" t="s">
        <v>377</v>
      </c>
      <c r="AT19" s="35" t="s">
        <v>377</v>
      </c>
      <c r="AU19" s="35" t="s">
        <v>377</v>
      </c>
      <c r="AV19" s="35" t="s">
        <v>377</v>
      </c>
      <c r="AW19" s="35" t="s">
        <v>377</v>
      </c>
      <c r="AX19" s="35" t="s">
        <v>377</v>
      </c>
      <c r="AY19" s="35" t="s">
        <v>377</v>
      </c>
      <c r="AZ19" s="35" t="s">
        <v>377</v>
      </c>
      <c r="BA19" s="35" t="s">
        <v>377</v>
      </c>
      <c r="BB19" s="35" t="s">
        <v>377</v>
      </c>
      <c r="BC19" s="35" t="s">
        <v>377</v>
      </c>
      <c r="BD19" s="35" t="s">
        <v>377</v>
      </c>
      <c r="BE19" s="35" t="s">
        <v>377</v>
      </c>
      <c r="BF19" s="35" t="s">
        <v>377</v>
      </c>
      <c r="BG19" s="35" t="s">
        <v>377</v>
      </c>
      <c r="BH19" s="35" t="s">
        <v>377</v>
      </c>
      <c r="BI19" s="35" t="s">
        <v>377</v>
      </c>
      <c r="BJ19" s="35" t="s">
        <v>377</v>
      </c>
      <c r="BK19" s="35" t="s">
        <v>377</v>
      </c>
      <c r="BL19" s="35" t="s">
        <v>377</v>
      </c>
      <c r="BM19" s="35" t="s">
        <v>377</v>
      </c>
      <c r="BN19" s="35" t="s">
        <v>377</v>
      </c>
      <c r="BO19" s="35" t="s">
        <v>377</v>
      </c>
      <c r="BP19" s="35" t="s">
        <v>377</v>
      </c>
      <c r="BQ19" s="35" t="s">
        <v>377</v>
      </c>
      <c r="BR19" s="35" t="s">
        <v>377</v>
      </c>
      <c r="BS19" s="35" t="s">
        <v>377</v>
      </c>
      <c r="BT19" s="35" t="s">
        <v>377</v>
      </c>
      <c r="BU19" s="35" t="s">
        <v>377</v>
      </c>
      <c r="BV19" s="35" t="s">
        <v>377</v>
      </c>
      <c r="BW19" s="35" t="s">
        <v>377</v>
      </c>
      <c r="BX19" s="35" t="s">
        <v>377</v>
      </c>
      <c r="BY19" s="36" t="s">
        <v>377</v>
      </c>
      <c r="BZ19" s="36" t="s">
        <v>377</v>
      </c>
      <c r="CA19" s="36" t="s">
        <v>377</v>
      </c>
      <c r="CB19" s="36" t="s">
        <v>377</v>
      </c>
      <c r="CC19" s="35" t="s">
        <v>377</v>
      </c>
      <c r="CD19" s="36" t="s">
        <v>377</v>
      </c>
      <c r="CE19" s="36"/>
      <c r="CF19" s="36"/>
    </row>
    <row r="20" spans="1:84" s="24" customFormat="1" ht="19.5" customHeight="1">
      <c r="A20" s="35"/>
      <c r="B20" s="35"/>
      <c r="C20" s="36"/>
      <c r="D20" s="36"/>
      <c r="E20" s="36"/>
      <c r="F20" s="36"/>
      <c r="G20" s="35"/>
      <c r="H20" s="36"/>
      <c r="I20" s="36"/>
      <c r="J20" s="35"/>
      <c r="K20" s="35"/>
      <c r="L20" s="35"/>
      <c r="M20" s="35"/>
      <c r="N20" s="35"/>
      <c r="O20" s="35"/>
      <c r="P20" s="35"/>
      <c r="Q20" s="35"/>
      <c r="R20" s="35"/>
      <c r="S20" s="35"/>
      <c r="T20" s="35"/>
      <c r="U20" s="36"/>
      <c r="V20" s="35"/>
      <c r="W20" s="35"/>
      <c r="X20" s="35" t="s">
        <v>377</v>
      </c>
      <c r="Y20" s="35" t="s">
        <v>377</v>
      </c>
      <c r="Z20" s="35" t="s">
        <v>377</v>
      </c>
      <c r="AA20" s="35" t="s">
        <v>377</v>
      </c>
      <c r="AB20" s="35" t="s">
        <v>377</v>
      </c>
      <c r="AC20" s="35" t="s">
        <v>377</v>
      </c>
      <c r="AD20" s="35" t="s">
        <v>377</v>
      </c>
      <c r="AE20" s="35" t="s">
        <v>377</v>
      </c>
      <c r="AF20" s="35" t="s">
        <v>377</v>
      </c>
      <c r="AG20" s="35" t="s">
        <v>377</v>
      </c>
      <c r="AH20" s="35" t="s">
        <v>377</v>
      </c>
      <c r="AI20" s="35" t="s">
        <v>377</v>
      </c>
      <c r="AJ20" s="35" t="s">
        <v>377</v>
      </c>
      <c r="AK20" s="35" t="s">
        <v>377</v>
      </c>
      <c r="AL20" s="35" t="s">
        <v>377</v>
      </c>
      <c r="AM20" s="35" t="s">
        <v>377</v>
      </c>
      <c r="AN20" s="35" t="s">
        <v>377</v>
      </c>
      <c r="AO20" s="35" t="s">
        <v>377</v>
      </c>
      <c r="AP20" s="35" t="s">
        <v>377</v>
      </c>
      <c r="AQ20" s="35" t="s">
        <v>377</v>
      </c>
      <c r="AR20" s="35" t="s">
        <v>377</v>
      </c>
      <c r="AS20" s="35" t="s">
        <v>377</v>
      </c>
      <c r="AT20" s="35" t="s">
        <v>377</v>
      </c>
      <c r="AU20" s="35" t="s">
        <v>377</v>
      </c>
      <c r="AV20" s="35" t="s">
        <v>377</v>
      </c>
      <c r="AW20" s="35" t="s">
        <v>377</v>
      </c>
      <c r="AX20" s="35" t="s">
        <v>377</v>
      </c>
      <c r="AY20" s="35" t="s">
        <v>377</v>
      </c>
      <c r="AZ20" s="35" t="s">
        <v>377</v>
      </c>
      <c r="BA20" s="35" t="s">
        <v>377</v>
      </c>
      <c r="BB20" s="35" t="s">
        <v>377</v>
      </c>
      <c r="BC20" s="35" t="s">
        <v>377</v>
      </c>
      <c r="BD20" s="35" t="s">
        <v>377</v>
      </c>
      <c r="BE20" s="35" t="s">
        <v>377</v>
      </c>
      <c r="BF20" s="35" t="s">
        <v>377</v>
      </c>
      <c r="BG20" s="35" t="s">
        <v>377</v>
      </c>
      <c r="BH20" s="35" t="s">
        <v>377</v>
      </c>
      <c r="BI20" s="35" t="s">
        <v>377</v>
      </c>
      <c r="BJ20" s="35" t="s">
        <v>377</v>
      </c>
      <c r="BK20" s="35" t="s">
        <v>377</v>
      </c>
      <c r="BL20" s="35" t="s">
        <v>377</v>
      </c>
      <c r="BM20" s="35" t="s">
        <v>377</v>
      </c>
      <c r="BN20" s="35" t="s">
        <v>377</v>
      </c>
      <c r="BO20" s="35" t="s">
        <v>377</v>
      </c>
      <c r="BP20" s="35" t="s">
        <v>377</v>
      </c>
      <c r="BQ20" s="35" t="s">
        <v>377</v>
      </c>
      <c r="BR20" s="35" t="s">
        <v>377</v>
      </c>
      <c r="BS20" s="35" t="s">
        <v>377</v>
      </c>
      <c r="BT20" s="35" t="s">
        <v>377</v>
      </c>
      <c r="BU20" s="35" t="s">
        <v>377</v>
      </c>
      <c r="BV20" s="35" t="s">
        <v>377</v>
      </c>
      <c r="BW20" s="35" t="s">
        <v>377</v>
      </c>
      <c r="BX20" s="35" t="s">
        <v>377</v>
      </c>
      <c r="BY20" s="36" t="s">
        <v>377</v>
      </c>
      <c r="BZ20" s="36" t="s">
        <v>377</v>
      </c>
      <c r="CA20" s="36" t="s">
        <v>377</v>
      </c>
      <c r="CB20" s="36" t="s">
        <v>377</v>
      </c>
      <c r="CC20" s="35" t="s">
        <v>377</v>
      </c>
      <c r="CD20" s="36" t="s">
        <v>377</v>
      </c>
      <c r="CE20" s="36"/>
      <c r="CF20" s="36"/>
    </row>
    <row r="21" spans="1:84" s="24" customFormat="1" ht="19.5" customHeight="1">
      <c r="A21" s="35"/>
      <c r="B21" s="35"/>
      <c r="C21" s="36"/>
      <c r="D21" s="36"/>
      <c r="E21" s="36"/>
      <c r="F21" s="36"/>
      <c r="G21" s="35"/>
      <c r="H21" s="36"/>
      <c r="I21" s="36"/>
      <c r="J21" s="35"/>
      <c r="K21" s="35"/>
      <c r="L21" s="35"/>
      <c r="M21" s="35"/>
      <c r="N21" s="35"/>
      <c r="O21" s="35"/>
      <c r="P21" s="35"/>
      <c r="Q21" s="35"/>
      <c r="R21" s="35"/>
      <c r="S21" s="35"/>
      <c r="T21" s="35"/>
      <c r="U21" s="36"/>
      <c r="V21" s="35"/>
      <c r="W21" s="35"/>
      <c r="X21" s="35" t="s">
        <v>377</v>
      </c>
      <c r="Y21" s="35" t="s">
        <v>377</v>
      </c>
      <c r="Z21" s="35" t="s">
        <v>377</v>
      </c>
      <c r="AA21" s="35" t="s">
        <v>377</v>
      </c>
      <c r="AB21" s="35" t="s">
        <v>377</v>
      </c>
      <c r="AC21" s="35" t="s">
        <v>377</v>
      </c>
      <c r="AD21" s="35" t="s">
        <v>377</v>
      </c>
      <c r="AE21" s="35" t="s">
        <v>377</v>
      </c>
      <c r="AF21" s="35" t="s">
        <v>377</v>
      </c>
      <c r="AG21" s="35" t="s">
        <v>377</v>
      </c>
      <c r="AH21" s="35" t="s">
        <v>377</v>
      </c>
      <c r="AI21" s="35" t="s">
        <v>377</v>
      </c>
      <c r="AJ21" s="35" t="s">
        <v>377</v>
      </c>
      <c r="AK21" s="35" t="s">
        <v>377</v>
      </c>
      <c r="AL21" s="35" t="s">
        <v>377</v>
      </c>
      <c r="AM21" s="35" t="s">
        <v>377</v>
      </c>
      <c r="AN21" s="35" t="s">
        <v>377</v>
      </c>
      <c r="AO21" s="35" t="s">
        <v>377</v>
      </c>
      <c r="AP21" s="35" t="s">
        <v>377</v>
      </c>
      <c r="AQ21" s="35" t="s">
        <v>377</v>
      </c>
      <c r="AR21" s="35" t="s">
        <v>377</v>
      </c>
      <c r="AS21" s="35" t="s">
        <v>377</v>
      </c>
      <c r="AT21" s="35" t="s">
        <v>377</v>
      </c>
      <c r="AU21" s="35" t="s">
        <v>377</v>
      </c>
      <c r="AV21" s="35" t="s">
        <v>377</v>
      </c>
      <c r="AW21" s="35" t="s">
        <v>377</v>
      </c>
      <c r="AX21" s="35" t="s">
        <v>377</v>
      </c>
      <c r="AY21" s="35" t="s">
        <v>377</v>
      </c>
      <c r="AZ21" s="35" t="s">
        <v>377</v>
      </c>
      <c r="BA21" s="35" t="s">
        <v>377</v>
      </c>
      <c r="BB21" s="35" t="s">
        <v>377</v>
      </c>
      <c r="BC21" s="35" t="s">
        <v>377</v>
      </c>
      <c r="BD21" s="35" t="s">
        <v>377</v>
      </c>
      <c r="BE21" s="35" t="s">
        <v>377</v>
      </c>
      <c r="BF21" s="35" t="s">
        <v>377</v>
      </c>
      <c r="BG21" s="35" t="s">
        <v>377</v>
      </c>
      <c r="BH21" s="35" t="s">
        <v>377</v>
      </c>
      <c r="BI21" s="35" t="s">
        <v>377</v>
      </c>
      <c r="BJ21" s="35" t="s">
        <v>377</v>
      </c>
      <c r="BK21" s="35" t="s">
        <v>377</v>
      </c>
      <c r="BL21" s="35" t="s">
        <v>377</v>
      </c>
      <c r="BM21" s="35" t="s">
        <v>377</v>
      </c>
      <c r="BN21" s="35" t="s">
        <v>377</v>
      </c>
      <c r="BO21" s="35" t="s">
        <v>377</v>
      </c>
      <c r="BP21" s="35" t="s">
        <v>377</v>
      </c>
      <c r="BQ21" s="35" t="s">
        <v>377</v>
      </c>
      <c r="BR21" s="35" t="s">
        <v>377</v>
      </c>
      <c r="BS21" s="35" t="s">
        <v>377</v>
      </c>
      <c r="BT21" s="35" t="s">
        <v>377</v>
      </c>
      <c r="BU21" s="35" t="s">
        <v>377</v>
      </c>
      <c r="BV21" s="35" t="s">
        <v>377</v>
      </c>
      <c r="BW21" s="35" t="s">
        <v>377</v>
      </c>
      <c r="BX21" s="35" t="s">
        <v>377</v>
      </c>
      <c r="BY21" s="36" t="s">
        <v>377</v>
      </c>
      <c r="BZ21" s="36" t="s">
        <v>377</v>
      </c>
      <c r="CA21" s="36" t="s">
        <v>377</v>
      </c>
      <c r="CB21" s="36" t="s">
        <v>377</v>
      </c>
      <c r="CC21" s="35" t="s">
        <v>377</v>
      </c>
      <c r="CD21" s="36" t="s">
        <v>377</v>
      </c>
      <c r="CE21" s="36"/>
      <c r="CF21" s="36"/>
    </row>
    <row r="22" spans="1:84" s="24" customFormat="1" ht="19.5" customHeight="1">
      <c r="A22" s="35"/>
      <c r="B22" s="35"/>
      <c r="C22" s="36"/>
      <c r="D22" s="36"/>
      <c r="E22" s="36"/>
      <c r="F22" s="36"/>
      <c r="G22" s="35"/>
      <c r="H22" s="36"/>
      <c r="I22" s="36"/>
      <c r="J22" s="35"/>
      <c r="K22" s="35"/>
      <c r="L22" s="35"/>
      <c r="M22" s="35"/>
      <c r="N22" s="35"/>
      <c r="O22" s="35"/>
      <c r="P22" s="35"/>
      <c r="Q22" s="35"/>
      <c r="R22" s="35"/>
      <c r="S22" s="35"/>
      <c r="T22" s="35"/>
      <c r="U22" s="36"/>
      <c r="V22" s="35"/>
      <c r="W22" s="35"/>
      <c r="X22" s="35" t="s">
        <v>377</v>
      </c>
      <c r="Y22" s="35" t="s">
        <v>377</v>
      </c>
      <c r="Z22" s="35" t="s">
        <v>377</v>
      </c>
      <c r="AA22" s="35" t="s">
        <v>377</v>
      </c>
      <c r="AB22" s="35" t="s">
        <v>377</v>
      </c>
      <c r="AC22" s="35" t="s">
        <v>377</v>
      </c>
      <c r="AD22" s="35" t="s">
        <v>377</v>
      </c>
      <c r="AE22" s="35" t="s">
        <v>377</v>
      </c>
      <c r="AF22" s="35" t="s">
        <v>377</v>
      </c>
      <c r="AG22" s="35" t="s">
        <v>377</v>
      </c>
      <c r="AH22" s="35" t="s">
        <v>377</v>
      </c>
      <c r="AI22" s="35" t="s">
        <v>377</v>
      </c>
      <c r="AJ22" s="35" t="s">
        <v>377</v>
      </c>
      <c r="AK22" s="35" t="s">
        <v>377</v>
      </c>
      <c r="AL22" s="35" t="s">
        <v>377</v>
      </c>
      <c r="AM22" s="35" t="s">
        <v>377</v>
      </c>
      <c r="AN22" s="35" t="s">
        <v>377</v>
      </c>
      <c r="AO22" s="35" t="s">
        <v>377</v>
      </c>
      <c r="AP22" s="35" t="s">
        <v>377</v>
      </c>
      <c r="AQ22" s="35" t="s">
        <v>377</v>
      </c>
      <c r="AR22" s="35" t="s">
        <v>377</v>
      </c>
      <c r="AS22" s="35" t="s">
        <v>377</v>
      </c>
      <c r="AT22" s="35" t="s">
        <v>377</v>
      </c>
      <c r="AU22" s="35" t="s">
        <v>377</v>
      </c>
      <c r="AV22" s="35" t="s">
        <v>377</v>
      </c>
      <c r="AW22" s="35" t="s">
        <v>377</v>
      </c>
      <c r="AX22" s="35" t="s">
        <v>377</v>
      </c>
      <c r="AY22" s="35" t="s">
        <v>377</v>
      </c>
      <c r="AZ22" s="35" t="s">
        <v>377</v>
      </c>
      <c r="BA22" s="35" t="s">
        <v>377</v>
      </c>
      <c r="BB22" s="35" t="s">
        <v>377</v>
      </c>
      <c r="BC22" s="35" t="s">
        <v>377</v>
      </c>
      <c r="BD22" s="35" t="s">
        <v>377</v>
      </c>
      <c r="BE22" s="35" t="s">
        <v>377</v>
      </c>
      <c r="BF22" s="35" t="s">
        <v>377</v>
      </c>
      <c r="BG22" s="35" t="s">
        <v>377</v>
      </c>
      <c r="BH22" s="35" t="s">
        <v>377</v>
      </c>
      <c r="BI22" s="35" t="s">
        <v>377</v>
      </c>
      <c r="BJ22" s="35" t="s">
        <v>377</v>
      </c>
      <c r="BK22" s="35" t="s">
        <v>377</v>
      </c>
      <c r="BL22" s="35" t="s">
        <v>377</v>
      </c>
      <c r="BM22" s="35" t="s">
        <v>377</v>
      </c>
      <c r="BN22" s="35" t="s">
        <v>377</v>
      </c>
      <c r="BO22" s="35" t="s">
        <v>377</v>
      </c>
      <c r="BP22" s="35" t="s">
        <v>377</v>
      </c>
      <c r="BQ22" s="35" t="s">
        <v>377</v>
      </c>
      <c r="BR22" s="35" t="s">
        <v>377</v>
      </c>
      <c r="BS22" s="35" t="s">
        <v>377</v>
      </c>
      <c r="BT22" s="35" t="s">
        <v>377</v>
      </c>
      <c r="BU22" s="35" t="s">
        <v>377</v>
      </c>
      <c r="BV22" s="35" t="s">
        <v>377</v>
      </c>
      <c r="BW22" s="35" t="s">
        <v>377</v>
      </c>
      <c r="BX22" s="35" t="s">
        <v>377</v>
      </c>
      <c r="BY22" s="36" t="s">
        <v>377</v>
      </c>
      <c r="BZ22" s="36" t="s">
        <v>377</v>
      </c>
      <c r="CA22" s="36" t="s">
        <v>377</v>
      </c>
      <c r="CB22" s="36" t="s">
        <v>377</v>
      </c>
      <c r="CC22" s="35" t="s">
        <v>377</v>
      </c>
      <c r="CD22" s="36" t="s">
        <v>377</v>
      </c>
      <c r="CE22" s="36"/>
      <c r="CF22" s="36"/>
    </row>
    <row r="23" spans="1:84" s="24" customFormat="1" ht="19.5" customHeight="1">
      <c r="A23" s="35"/>
      <c r="B23" s="35"/>
      <c r="C23" s="36"/>
      <c r="D23" s="36"/>
      <c r="E23" s="36"/>
      <c r="F23" s="36"/>
      <c r="G23" s="35"/>
      <c r="H23" s="36"/>
      <c r="I23" s="36"/>
      <c r="J23" s="35"/>
      <c r="K23" s="35"/>
      <c r="L23" s="35"/>
      <c r="M23" s="35"/>
      <c r="N23" s="35"/>
      <c r="O23" s="35"/>
      <c r="P23" s="35"/>
      <c r="Q23" s="35"/>
      <c r="R23" s="35"/>
      <c r="S23" s="35"/>
      <c r="T23" s="35"/>
      <c r="U23" s="36"/>
      <c r="V23" s="35"/>
      <c r="W23" s="35"/>
      <c r="X23" s="35" t="s">
        <v>377</v>
      </c>
      <c r="Y23" s="35" t="s">
        <v>377</v>
      </c>
      <c r="Z23" s="35" t="s">
        <v>377</v>
      </c>
      <c r="AA23" s="35" t="s">
        <v>377</v>
      </c>
      <c r="AB23" s="35" t="s">
        <v>377</v>
      </c>
      <c r="AC23" s="35" t="s">
        <v>377</v>
      </c>
      <c r="AD23" s="35" t="s">
        <v>377</v>
      </c>
      <c r="AE23" s="35" t="s">
        <v>377</v>
      </c>
      <c r="AF23" s="35" t="s">
        <v>377</v>
      </c>
      <c r="AG23" s="35" t="s">
        <v>377</v>
      </c>
      <c r="AH23" s="35" t="s">
        <v>377</v>
      </c>
      <c r="AI23" s="35" t="s">
        <v>377</v>
      </c>
      <c r="AJ23" s="35" t="s">
        <v>377</v>
      </c>
      <c r="AK23" s="35" t="s">
        <v>377</v>
      </c>
      <c r="AL23" s="35" t="s">
        <v>377</v>
      </c>
      <c r="AM23" s="35" t="s">
        <v>377</v>
      </c>
      <c r="AN23" s="35" t="s">
        <v>377</v>
      </c>
      <c r="AO23" s="35" t="s">
        <v>377</v>
      </c>
      <c r="AP23" s="35" t="s">
        <v>377</v>
      </c>
      <c r="AQ23" s="35" t="s">
        <v>377</v>
      </c>
      <c r="AR23" s="35" t="s">
        <v>377</v>
      </c>
      <c r="AS23" s="35" t="s">
        <v>377</v>
      </c>
      <c r="AT23" s="35" t="s">
        <v>377</v>
      </c>
      <c r="AU23" s="35" t="s">
        <v>377</v>
      </c>
      <c r="AV23" s="35" t="s">
        <v>377</v>
      </c>
      <c r="AW23" s="35" t="s">
        <v>377</v>
      </c>
      <c r="AX23" s="35" t="s">
        <v>377</v>
      </c>
      <c r="AY23" s="35" t="s">
        <v>377</v>
      </c>
      <c r="AZ23" s="35" t="s">
        <v>377</v>
      </c>
      <c r="BA23" s="35" t="s">
        <v>377</v>
      </c>
      <c r="BB23" s="35" t="s">
        <v>377</v>
      </c>
      <c r="BC23" s="35" t="s">
        <v>377</v>
      </c>
      <c r="BD23" s="35" t="s">
        <v>377</v>
      </c>
      <c r="BE23" s="35" t="s">
        <v>377</v>
      </c>
      <c r="BF23" s="35" t="s">
        <v>377</v>
      </c>
      <c r="BG23" s="35" t="s">
        <v>377</v>
      </c>
      <c r="BH23" s="35" t="s">
        <v>377</v>
      </c>
      <c r="BI23" s="35" t="s">
        <v>377</v>
      </c>
      <c r="BJ23" s="35" t="s">
        <v>377</v>
      </c>
      <c r="BK23" s="35" t="s">
        <v>377</v>
      </c>
      <c r="BL23" s="35" t="s">
        <v>377</v>
      </c>
      <c r="BM23" s="35" t="s">
        <v>377</v>
      </c>
      <c r="BN23" s="35" t="s">
        <v>377</v>
      </c>
      <c r="BO23" s="35" t="s">
        <v>377</v>
      </c>
      <c r="BP23" s="35" t="s">
        <v>377</v>
      </c>
      <c r="BQ23" s="35" t="s">
        <v>377</v>
      </c>
      <c r="BR23" s="35" t="s">
        <v>377</v>
      </c>
      <c r="BS23" s="35" t="s">
        <v>377</v>
      </c>
      <c r="BT23" s="35" t="s">
        <v>377</v>
      </c>
      <c r="BU23" s="35" t="s">
        <v>377</v>
      </c>
      <c r="BV23" s="35" t="s">
        <v>377</v>
      </c>
      <c r="BW23" s="35" t="s">
        <v>377</v>
      </c>
      <c r="BX23" s="35" t="s">
        <v>377</v>
      </c>
      <c r="BY23" s="36" t="s">
        <v>377</v>
      </c>
      <c r="BZ23" s="36" t="s">
        <v>377</v>
      </c>
      <c r="CA23" s="36" t="s">
        <v>377</v>
      </c>
      <c r="CB23" s="36" t="s">
        <v>377</v>
      </c>
      <c r="CC23" s="35" t="s">
        <v>377</v>
      </c>
      <c r="CD23" s="36" t="s">
        <v>377</v>
      </c>
      <c r="CE23" s="36"/>
      <c r="CF23" s="36"/>
    </row>
    <row r="24" spans="1:84" s="24" customFormat="1" ht="19.5" customHeight="1">
      <c r="A24" s="35"/>
      <c r="B24" s="35"/>
      <c r="C24" s="36"/>
      <c r="D24" s="36"/>
      <c r="E24" s="36"/>
      <c r="F24" s="36"/>
      <c r="G24" s="35"/>
      <c r="H24" s="36"/>
      <c r="I24" s="36"/>
      <c r="J24" s="35"/>
      <c r="K24" s="35"/>
      <c r="L24" s="35"/>
      <c r="M24" s="35"/>
      <c r="N24" s="35"/>
      <c r="O24" s="35"/>
      <c r="P24" s="35"/>
      <c r="Q24" s="35"/>
      <c r="R24" s="35"/>
      <c r="S24" s="35"/>
      <c r="T24" s="35"/>
      <c r="U24" s="36"/>
      <c r="V24" s="35"/>
      <c r="W24" s="35"/>
      <c r="X24" s="35" t="s">
        <v>377</v>
      </c>
      <c r="Y24" s="35" t="s">
        <v>377</v>
      </c>
      <c r="Z24" s="35" t="s">
        <v>377</v>
      </c>
      <c r="AA24" s="35" t="s">
        <v>377</v>
      </c>
      <c r="AB24" s="35" t="s">
        <v>377</v>
      </c>
      <c r="AC24" s="35" t="s">
        <v>377</v>
      </c>
      <c r="AD24" s="35" t="s">
        <v>377</v>
      </c>
      <c r="AE24" s="35" t="s">
        <v>377</v>
      </c>
      <c r="AF24" s="35" t="s">
        <v>377</v>
      </c>
      <c r="AG24" s="35" t="s">
        <v>377</v>
      </c>
      <c r="AH24" s="35" t="s">
        <v>377</v>
      </c>
      <c r="AI24" s="35" t="s">
        <v>377</v>
      </c>
      <c r="AJ24" s="35" t="s">
        <v>377</v>
      </c>
      <c r="AK24" s="35" t="s">
        <v>377</v>
      </c>
      <c r="AL24" s="35" t="s">
        <v>377</v>
      </c>
      <c r="AM24" s="35" t="s">
        <v>377</v>
      </c>
      <c r="AN24" s="35" t="s">
        <v>377</v>
      </c>
      <c r="AO24" s="35" t="s">
        <v>377</v>
      </c>
      <c r="AP24" s="35" t="s">
        <v>377</v>
      </c>
      <c r="AQ24" s="35" t="s">
        <v>377</v>
      </c>
      <c r="AR24" s="35" t="s">
        <v>377</v>
      </c>
      <c r="AS24" s="35" t="s">
        <v>377</v>
      </c>
      <c r="AT24" s="35" t="s">
        <v>377</v>
      </c>
      <c r="AU24" s="35" t="s">
        <v>377</v>
      </c>
      <c r="AV24" s="35" t="s">
        <v>377</v>
      </c>
      <c r="AW24" s="35" t="s">
        <v>377</v>
      </c>
      <c r="AX24" s="35" t="s">
        <v>377</v>
      </c>
      <c r="AY24" s="35" t="s">
        <v>377</v>
      </c>
      <c r="AZ24" s="35" t="s">
        <v>377</v>
      </c>
      <c r="BA24" s="35" t="s">
        <v>377</v>
      </c>
      <c r="BB24" s="35" t="s">
        <v>377</v>
      </c>
      <c r="BC24" s="35" t="s">
        <v>377</v>
      </c>
      <c r="BD24" s="35" t="s">
        <v>377</v>
      </c>
      <c r="BE24" s="35" t="s">
        <v>377</v>
      </c>
      <c r="BF24" s="35" t="s">
        <v>377</v>
      </c>
      <c r="BG24" s="35" t="s">
        <v>377</v>
      </c>
      <c r="BH24" s="35" t="s">
        <v>377</v>
      </c>
      <c r="BI24" s="35" t="s">
        <v>377</v>
      </c>
      <c r="BJ24" s="35" t="s">
        <v>377</v>
      </c>
      <c r="BK24" s="35" t="s">
        <v>377</v>
      </c>
      <c r="BL24" s="35" t="s">
        <v>377</v>
      </c>
      <c r="BM24" s="35" t="s">
        <v>377</v>
      </c>
      <c r="BN24" s="35" t="s">
        <v>377</v>
      </c>
      <c r="BO24" s="35" t="s">
        <v>377</v>
      </c>
      <c r="BP24" s="35" t="s">
        <v>377</v>
      </c>
      <c r="BQ24" s="35" t="s">
        <v>377</v>
      </c>
      <c r="BR24" s="35" t="s">
        <v>377</v>
      </c>
      <c r="BS24" s="35" t="s">
        <v>377</v>
      </c>
      <c r="BT24" s="35" t="s">
        <v>377</v>
      </c>
      <c r="BU24" s="35" t="s">
        <v>377</v>
      </c>
      <c r="BV24" s="35" t="s">
        <v>377</v>
      </c>
      <c r="BW24" s="35" t="s">
        <v>377</v>
      </c>
      <c r="BX24" s="35" t="s">
        <v>377</v>
      </c>
      <c r="BY24" s="36" t="s">
        <v>377</v>
      </c>
      <c r="BZ24" s="36" t="s">
        <v>377</v>
      </c>
      <c r="CA24" s="36" t="s">
        <v>377</v>
      </c>
      <c r="CB24" s="36" t="s">
        <v>377</v>
      </c>
      <c r="CC24" s="35" t="s">
        <v>377</v>
      </c>
      <c r="CD24" s="36" t="s">
        <v>377</v>
      </c>
      <c r="CE24" s="36"/>
      <c r="CF24" s="36"/>
    </row>
    <row r="25" spans="1:84" s="24" customFormat="1" ht="19.5" customHeight="1">
      <c r="A25" s="35"/>
      <c r="B25" s="35"/>
      <c r="C25" s="36"/>
      <c r="D25" s="36"/>
      <c r="E25" s="36"/>
      <c r="F25" s="36"/>
      <c r="G25" s="35"/>
      <c r="H25" s="36"/>
      <c r="I25" s="36"/>
      <c r="J25" s="35"/>
      <c r="K25" s="35"/>
      <c r="L25" s="35"/>
      <c r="M25" s="35"/>
      <c r="N25" s="35"/>
      <c r="O25" s="35"/>
      <c r="P25" s="35"/>
      <c r="Q25" s="35"/>
      <c r="R25" s="35"/>
      <c r="S25" s="35"/>
      <c r="T25" s="35"/>
      <c r="U25" s="36"/>
      <c r="V25" s="35"/>
      <c r="W25" s="35"/>
      <c r="X25" s="35" t="s">
        <v>377</v>
      </c>
      <c r="Y25" s="35" t="s">
        <v>377</v>
      </c>
      <c r="Z25" s="35" t="s">
        <v>377</v>
      </c>
      <c r="AA25" s="35" t="s">
        <v>377</v>
      </c>
      <c r="AB25" s="35" t="s">
        <v>377</v>
      </c>
      <c r="AC25" s="35" t="s">
        <v>377</v>
      </c>
      <c r="AD25" s="35" t="s">
        <v>377</v>
      </c>
      <c r="AE25" s="35" t="s">
        <v>377</v>
      </c>
      <c r="AF25" s="35" t="s">
        <v>377</v>
      </c>
      <c r="AG25" s="35" t="s">
        <v>377</v>
      </c>
      <c r="AH25" s="35" t="s">
        <v>377</v>
      </c>
      <c r="AI25" s="35" t="s">
        <v>377</v>
      </c>
      <c r="AJ25" s="35" t="s">
        <v>377</v>
      </c>
      <c r="AK25" s="35" t="s">
        <v>377</v>
      </c>
      <c r="AL25" s="35" t="s">
        <v>377</v>
      </c>
      <c r="AM25" s="35" t="s">
        <v>377</v>
      </c>
      <c r="AN25" s="35" t="s">
        <v>377</v>
      </c>
      <c r="AO25" s="35" t="s">
        <v>377</v>
      </c>
      <c r="AP25" s="35" t="s">
        <v>377</v>
      </c>
      <c r="AQ25" s="35" t="s">
        <v>377</v>
      </c>
      <c r="AR25" s="35" t="s">
        <v>377</v>
      </c>
      <c r="AS25" s="35" t="s">
        <v>377</v>
      </c>
      <c r="AT25" s="35" t="s">
        <v>377</v>
      </c>
      <c r="AU25" s="35" t="s">
        <v>377</v>
      </c>
      <c r="AV25" s="35" t="s">
        <v>377</v>
      </c>
      <c r="AW25" s="35" t="s">
        <v>377</v>
      </c>
      <c r="AX25" s="35" t="s">
        <v>377</v>
      </c>
      <c r="AY25" s="35" t="s">
        <v>377</v>
      </c>
      <c r="AZ25" s="35" t="s">
        <v>377</v>
      </c>
      <c r="BA25" s="35" t="s">
        <v>377</v>
      </c>
      <c r="BB25" s="35" t="s">
        <v>377</v>
      </c>
      <c r="BC25" s="35" t="s">
        <v>377</v>
      </c>
      <c r="BD25" s="35" t="s">
        <v>377</v>
      </c>
      <c r="BE25" s="35" t="s">
        <v>377</v>
      </c>
      <c r="BF25" s="35" t="s">
        <v>377</v>
      </c>
      <c r="BG25" s="35" t="s">
        <v>377</v>
      </c>
      <c r="BH25" s="35" t="s">
        <v>377</v>
      </c>
      <c r="BI25" s="35" t="s">
        <v>377</v>
      </c>
      <c r="BJ25" s="35" t="s">
        <v>377</v>
      </c>
      <c r="BK25" s="35" t="s">
        <v>377</v>
      </c>
      <c r="BL25" s="35" t="s">
        <v>377</v>
      </c>
      <c r="BM25" s="35" t="s">
        <v>377</v>
      </c>
      <c r="BN25" s="35" t="s">
        <v>377</v>
      </c>
      <c r="BO25" s="35" t="s">
        <v>377</v>
      </c>
      <c r="BP25" s="35" t="s">
        <v>377</v>
      </c>
      <c r="BQ25" s="35" t="s">
        <v>377</v>
      </c>
      <c r="BR25" s="35" t="s">
        <v>377</v>
      </c>
      <c r="BS25" s="35" t="s">
        <v>377</v>
      </c>
      <c r="BT25" s="35" t="s">
        <v>377</v>
      </c>
      <c r="BU25" s="35" t="s">
        <v>377</v>
      </c>
      <c r="BV25" s="35" t="s">
        <v>377</v>
      </c>
      <c r="BW25" s="35" t="s">
        <v>377</v>
      </c>
      <c r="BX25" s="35" t="s">
        <v>377</v>
      </c>
      <c r="BY25" s="36" t="s">
        <v>377</v>
      </c>
      <c r="BZ25" s="36" t="s">
        <v>377</v>
      </c>
      <c r="CA25" s="36" t="s">
        <v>377</v>
      </c>
      <c r="CB25" s="36" t="s">
        <v>377</v>
      </c>
      <c r="CC25" s="35" t="s">
        <v>377</v>
      </c>
      <c r="CD25" s="36" t="s">
        <v>377</v>
      </c>
      <c r="CE25" s="36"/>
      <c r="CF25" s="36"/>
    </row>
    <row r="26" spans="1:84" s="24" customFormat="1" ht="19.5" customHeight="1">
      <c r="A26" s="35"/>
      <c r="B26" s="35"/>
      <c r="C26" s="36"/>
      <c r="D26" s="36"/>
      <c r="E26" s="36"/>
      <c r="F26" s="36"/>
      <c r="G26" s="35"/>
      <c r="H26" s="36"/>
      <c r="I26" s="36"/>
      <c r="J26" s="35"/>
      <c r="K26" s="35"/>
      <c r="L26" s="35"/>
      <c r="M26" s="35"/>
      <c r="N26" s="35"/>
      <c r="O26" s="35"/>
      <c r="P26" s="35"/>
      <c r="Q26" s="35"/>
      <c r="R26" s="35"/>
      <c r="S26" s="35"/>
      <c r="T26" s="35"/>
      <c r="U26" s="36"/>
      <c r="V26" s="35"/>
      <c r="W26" s="35"/>
      <c r="X26" s="35" t="s">
        <v>377</v>
      </c>
      <c r="Y26" s="35" t="s">
        <v>377</v>
      </c>
      <c r="Z26" s="35" t="s">
        <v>377</v>
      </c>
      <c r="AA26" s="35" t="s">
        <v>377</v>
      </c>
      <c r="AB26" s="35" t="s">
        <v>377</v>
      </c>
      <c r="AC26" s="35" t="s">
        <v>377</v>
      </c>
      <c r="AD26" s="35" t="s">
        <v>377</v>
      </c>
      <c r="AE26" s="35" t="s">
        <v>377</v>
      </c>
      <c r="AF26" s="35" t="s">
        <v>377</v>
      </c>
      <c r="AG26" s="35" t="s">
        <v>377</v>
      </c>
      <c r="AH26" s="35" t="s">
        <v>377</v>
      </c>
      <c r="AI26" s="35" t="s">
        <v>377</v>
      </c>
      <c r="AJ26" s="35" t="s">
        <v>377</v>
      </c>
      <c r="AK26" s="35" t="s">
        <v>377</v>
      </c>
      <c r="AL26" s="35" t="s">
        <v>377</v>
      </c>
      <c r="AM26" s="35" t="s">
        <v>377</v>
      </c>
      <c r="AN26" s="35" t="s">
        <v>377</v>
      </c>
      <c r="AO26" s="35" t="s">
        <v>377</v>
      </c>
      <c r="AP26" s="35" t="s">
        <v>377</v>
      </c>
      <c r="AQ26" s="35" t="s">
        <v>377</v>
      </c>
      <c r="AR26" s="35" t="s">
        <v>377</v>
      </c>
      <c r="AS26" s="35" t="s">
        <v>377</v>
      </c>
      <c r="AT26" s="35" t="s">
        <v>377</v>
      </c>
      <c r="AU26" s="35" t="s">
        <v>377</v>
      </c>
      <c r="AV26" s="35" t="s">
        <v>377</v>
      </c>
      <c r="AW26" s="35" t="s">
        <v>377</v>
      </c>
      <c r="AX26" s="35" t="s">
        <v>377</v>
      </c>
      <c r="AY26" s="35" t="s">
        <v>377</v>
      </c>
      <c r="AZ26" s="35" t="s">
        <v>377</v>
      </c>
      <c r="BA26" s="35" t="s">
        <v>377</v>
      </c>
      <c r="BB26" s="35" t="s">
        <v>377</v>
      </c>
      <c r="BC26" s="35" t="s">
        <v>377</v>
      </c>
      <c r="BD26" s="35" t="s">
        <v>377</v>
      </c>
      <c r="BE26" s="35" t="s">
        <v>377</v>
      </c>
      <c r="BF26" s="35" t="s">
        <v>377</v>
      </c>
      <c r="BG26" s="35" t="s">
        <v>377</v>
      </c>
      <c r="BH26" s="35" t="s">
        <v>377</v>
      </c>
      <c r="BI26" s="35" t="s">
        <v>377</v>
      </c>
      <c r="BJ26" s="35" t="s">
        <v>377</v>
      </c>
      <c r="BK26" s="35" t="s">
        <v>377</v>
      </c>
      <c r="BL26" s="35" t="s">
        <v>377</v>
      </c>
      <c r="BM26" s="35" t="s">
        <v>377</v>
      </c>
      <c r="BN26" s="35" t="s">
        <v>377</v>
      </c>
      <c r="BO26" s="35" t="s">
        <v>377</v>
      </c>
      <c r="BP26" s="35" t="s">
        <v>377</v>
      </c>
      <c r="BQ26" s="35" t="s">
        <v>377</v>
      </c>
      <c r="BR26" s="35" t="s">
        <v>377</v>
      </c>
      <c r="BS26" s="35" t="s">
        <v>377</v>
      </c>
      <c r="BT26" s="35" t="s">
        <v>377</v>
      </c>
      <c r="BU26" s="35" t="s">
        <v>377</v>
      </c>
      <c r="BV26" s="35" t="s">
        <v>377</v>
      </c>
      <c r="BW26" s="35" t="s">
        <v>377</v>
      </c>
      <c r="BX26" s="35" t="s">
        <v>377</v>
      </c>
      <c r="BY26" s="36" t="s">
        <v>377</v>
      </c>
      <c r="BZ26" s="36" t="s">
        <v>377</v>
      </c>
      <c r="CA26" s="36" t="s">
        <v>377</v>
      </c>
      <c r="CB26" s="36" t="s">
        <v>377</v>
      </c>
      <c r="CC26" s="35" t="s">
        <v>377</v>
      </c>
      <c r="CD26" s="36" t="s">
        <v>377</v>
      </c>
      <c r="CE26" s="36"/>
      <c r="CF26" s="36"/>
    </row>
    <row r="27" spans="1:84" s="24" customFormat="1" ht="19.5" customHeight="1">
      <c r="A27" s="35"/>
      <c r="B27" s="35"/>
      <c r="C27" s="36"/>
      <c r="D27" s="36"/>
      <c r="E27" s="36"/>
      <c r="F27" s="36"/>
      <c r="G27" s="35"/>
      <c r="H27" s="36"/>
      <c r="I27" s="36"/>
      <c r="J27" s="35"/>
      <c r="K27" s="35"/>
      <c r="L27" s="35"/>
      <c r="M27" s="35"/>
      <c r="N27" s="35"/>
      <c r="O27" s="35"/>
      <c r="P27" s="35"/>
      <c r="Q27" s="35"/>
      <c r="R27" s="35"/>
      <c r="S27" s="35"/>
      <c r="T27" s="35"/>
      <c r="U27" s="36"/>
      <c r="V27" s="35"/>
      <c r="W27" s="35"/>
      <c r="X27" s="35" t="s">
        <v>377</v>
      </c>
      <c r="Y27" s="35" t="s">
        <v>377</v>
      </c>
      <c r="Z27" s="35" t="s">
        <v>377</v>
      </c>
      <c r="AA27" s="35" t="s">
        <v>377</v>
      </c>
      <c r="AB27" s="35" t="s">
        <v>377</v>
      </c>
      <c r="AC27" s="35" t="s">
        <v>377</v>
      </c>
      <c r="AD27" s="35" t="s">
        <v>377</v>
      </c>
      <c r="AE27" s="35" t="s">
        <v>377</v>
      </c>
      <c r="AF27" s="35" t="s">
        <v>377</v>
      </c>
      <c r="AG27" s="35" t="s">
        <v>377</v>
      </c>
      <c r="AH27" s="35" t="s">
        <v>377</v>
      </c>
      <c r="AI27" s="35" t="s">
        <v>377</v>
      </c>
      <c r="AJ27" s="35" t="s">
        <v>377</v>
      </c>
      <c r="AK27" s="35" t="s">
        <v>377</v>
      </c>
      <c r="AL27" s="35" t="s">
        <v>377</v>
      </c>
      <c r="AM27" s="35" t="s">
        <v>377</v>
      </c>
      <c r="AN27" s="35" t="s">
        <v>377</v>
      </c>
      <c r="AO27" s="35" t="s">
        <v>377</v>
      </c>
      <c r="AP27" s="35" t="s">
        <v>377</v>
      </c>
      <c r="AQ27" s="35" t="s">
        <v>377</v>
      </c>
      <c r="AR27" s="35" t="s">
        <v>377</v>
      </c>
      <c r="AS27" s="35" t="s">
        <v>377</v>
      </c>
      <c r="AT27" s="35" t="s">
        <v>377</v>
      </c>
      <c r="AU27" s="35" t="s">
        <v>377</v>
      </c>
      <c r="AV27" s="35" t="s">
        <v>377</v>
      </c>
      <c r="AW27" s="35" t="s">
        <v>377</v>
      </c>
      <c r="AX27" s="35" t="s">
        <v>377</v>
      </c>
      <c r="AY27" s="35" t="s">
        <v>377</v>
      </c>
      <c r="AZ27" s="35" t="s">
        <v>377</v>
      </c>
      <c r="BA27" s="35" t="s">
        <v>377</v>
      </c>
      <c r="BB27" s="35" t="s">
        <v>377</v>
      </c>
      <c r="BC27" s="35" t="s">
        <v>377</v>
      </c>
      <c r="BD27" s="35" t="s">
        <v>377</v>
      </c>
      <c r="BE27" s="35" t="s">
        <v>377</v>
      </c>
      <c r="BF27" s="35" t="s">
        <v>377</v>
      </c>
      <c r="BG27" s="35" t="s">
        <v>377</v>
      </c>
      <c r="BH27" s="35" t="s">
        <v>377</v>
      </c>
      <c r="BI27" s="35" t="s">
        <v>377</v>
      </c>
      <c r="BJ27" s="35" t="s">
        <v>377</v>
      </c>
      <c r="BK27" s="35" t="s">
        <v>377</v>
      </c>
      <c r="BL27" s="35" t="s">
        <v>377</v>
      </c>
      <c r="BM27" s="35" t="s">
        <v>377</v>
      </c>
      <c r="BN27" s="35" t="s">
        <v>377</v>
      </c>
      <c r="BO27" s="35" t="s">
        <v>377</v>
      </c>
      <c r="BP27" s="35" t="s">
        <v>377</v>
      </c>
      <c r="BQ27" s="35" t="s">
        <v>377</v>
      </c>
      <c r="BR27" s="35" t="s">
        <v>377</v>
      </c>
      <c r="BS27" s="35" t="s">
        <v>377</v>
      </c>
      <c r="BT27" s="35" t="s">
        <v>377</v>
      </c>
      <c r="BU27" s="35" t="s">
        <v>377</v>
      </c>
      <c r="BV27" s="35" t="s">
        <v>377</v>
      </c>
      <c r="BW27" s="35" t="s">
        <v>377</v>
      </c>
      <c r="BX27" s="35" t="s">
        <v>377</v>
      </c>
      <c r="BY27" s="36" t="s">
        <v>377</v>
      </c>
      <c r="BZ27" s="36" t="s">
        <v>377</v>
      </c>
      <c r="CA27" s="36" t="s">
        <v>377</v>
      </c>
      <c r="CB27" s="36" t="s">
        <v>377</v>
      </c>
      <c r="CC27" s="35" t="s">
        <v>377</v>
      </c>
      <c r="CD27" s="36" t="s">
        <v>377</v>
      </c>
      <c r="CE27" s="36"/>
      <c r="CF27" s="36"/>
    </row>
    <row r="28" spans="1:84" s="24" customFormat="1" ht="19.5" customHeight="1">
      <c r="A28" s="35"/>
      <c r="B28" s="35"/>
      <c r="C28" s="36"/>
      <c r="D28" s="36"/>
      <c r="E28" s="36"/>
      <c r="F28" s="36"/>
      <c r="G28" s="35"/>
      <c r="H28" s="36"/>
      <c r="I28" s="36"/>
      <c r="J28" s="35"/>
      <c r="K28" s="35"/>
      <c r="L28" s="35"/>
      <c r="M28" s="35"/>
      <c r="N28" s="35"/>
      <c r="O28" s="35"/>
      <c r="P28" s="35"/>
      <c r="Q28" s="35"/>
      <c r="R28" s="35"/>
      <c r="S28" s="35"/>
      <c r="T28" s="35"/>
      <c r="U28" s="36"/>
      <c r="V28" s="35"/>
      <c r="W28" s="35"/>
      <c r="X28" s="35" t="s">
        <v>377</v>
      </c>
      <c r="Y28" s="35" t="s">
        <v>377</v>
      </c>
      <c r="Z28" s="35" t="s">
        <v>377</v>
      </c>
      <c r="AA28" s="35" t="s">
        <v>377</v>
      </c>
      <c r="AB28" s="35" t="s">
        <v>377</v>
      </c>
      <c r="AC28" s="35" t="s">
        <v>377</v>
      </c>
      <c r="AD28" s="35" t="s">
        <v>377</v>
      </c>
      <c r="AE28" s="35" t="s">
        <v>377</v>
      </c>
      <c r="AF28" s="35" t="s">
        <v>377</v>
      </c>
      <c r="AG28" s="35" t="s">
        <v>377</v>
      </c>
      <c r="AH28" s="35" t="s">
        <v>377</v>
      </c>
      <c r="AI28" s="35" t="s">
        <v>377</v>
      </c>
      <c r="AJ28" s="35" t="s">
        <v>377</v>
      </c>
      <c r="AK28" s="35" t="s">
        <v>377</v>
      </c>
      <c r="AL28" s="35" t="s">
        <v>377</v>
      </c>
      <c r="AM28" s="35" t="s">
        <v>377</v>
      </c>
      <c r="AN28" s="35" t="s">
        <v>377</v>
      </c>
      <c r="AO28" s="35" t="s">
        <v>377</v>
      </c>
      <c r="AP28" s="35" t="s">
        <v>377</v>
      </c>
      <c r="AQ28" s="35" t="s">
        <v>377</v>
      </c>
      <c r="AR28" s="35" t="s">
        <v>377</v>
      </c>
      <c r="AS28" s="35" t="s">
        <v>377</v>
      </c>
      <c r="AT28" s="35" t="s">
        <v>377</v>
      </c>
      <c r="AU28" s="35" t="s">
        <v>377</v>
      </c>
      <c r="AV28" s="35" t="s">
        <v>377</v>
      </c>
      <c r="AW28" s="35" t="s">
        <v>377</v>
      </c>
      <c r="AX28" s="35" t="s">
        <v>377</v>
      </c>
      <c r="AY28" s="35" t="s">
        <v>377</v>
      </c>
      <c r="AZ28" s="35" t="s">
        <v>377</v>
      </c>
      <c r="BA28" s="35" t="s">
        <v>377</v>
      </c>
      <c r="BB28" s="35" t="s">
        <v>377</v>
      </c>
      <c r="BC28" s="35" t="s">
        <v>377</v>
      </c>
      <c r="BD28" s="35" t="s">
        <v>377</v>
      </c>
      <c r="BE28" s="35" t="s">
        <v>377</v>
      </c>
      <c r="BF28" s="35" t="s">
        <v>377</v>
      </c>
      <c r="BG28" s="35" t="s">
        <v>377</v>
      </c>
      <c r="BH28" s="35" t="s">
        <v>377</v>
      </c>
      <c r="BI28" s="35" t="s">
        <v>377</v>
      </c>
      <c r="BJ28" s="35" t="s">
        <v>377</v>
      </c>
      <c r="BK28" s="35" t="s">
        <v>377</v>
      </c>
      <c r="BL28" s="35" t="s">
        <v>377</v>
      </c>
      <c r="BM28" s="35" t="s">
        <v>377</v>
      </c>
      <c r="BN28" s="35" t="s">
        <v>377</v>
      </c>
      <c r="BO28" s="35" t="s">
        <v>377</v>
      </c>
      <c r="BP28" s="35" t="s">
        <v>377</v>
      </c>
      <c r="BQ28" s="35" t="s">
        <v>377</v>
      </c>
      <c r="BR28" s="35" t="s">
        <v>377</v>
      </c>
      <c r="BS28" s="35" t="s">
        <v>377</v>
      </c>
      <c r="BT28" s="35" t="s">
        <v>377</v>
      </c>
      <c r="BU28" s="35" t="s">
        <v>377</v>
      </c>
      <c r="BV28" s="35" t="s">
        <v>377</v>
      </c>
      <c r="BW28" s="35" t="s">
        <v>377</v>
      </c>
      <c r="BX28" s="35" t="s">
        <v>377</v>
      </c>
      <c r="BY28" s="36" t="s">
        <v>377</v>
      </c>
      <c r="BZ28" s="36" t="s">
        <v>377</v>
      </c>
      <c r="CA28" s="36" t="s">
        <v>377</v>
      </c>
      <c r="CB28" s="36" t="s">
        <v>377</v>
      </c>
      <c r="CC28" s="35" t="s">
        <v>377</v>
      </c>
      <c r="CD28" s="36" t="s">
        <v>377</v>
      </c>
      <c r="CE28" s="36"/>
      <c r="CF28" s="36"/>
    </row>
    <row r="29" spans="1:84" s="24" customFormat="1" ht="19.5" customHeight="1">
      <c r="A29" s="35"/>
      <c r="B29" s="35"/>
      <c r="C29" s="36"/>
      <c r="D29" s="36"/>
      <c r="E29" s="36"/>
      <c r="F29" s="36"/>
      <c r="G29" s="35"/>
      <c r="H29" s="36"/>
      <c r="I29" s="36"/>
      <c r="J29" s="35"/>
      <c r="K29" s="35"/>
      <c r="L29" s="35"/>
      <c r="M29" s="35"/>
      <c r="N29" s="35"/>
      <c r="O29" s="35"/>
      <c r="P29" s="35"/>
      <c r="Q29" s="35"/>
      <c r="R29" s="35"/>
      <c r="S29" s="35"/>
      <c r="T29" s="35"/>
      <c r="U29" s="36"/>
      <c r="V29" s="35"/>
      <c r="W29" s="35"/>
      <c r="X29" s="35" t="s">
        <v>377</v>
      </c>
      <c r="Y29" s="35" t="s">
        <v>377</v>
      </c>
      <c r="Z29" s="35" t="s">
        <v>377</v>
      </c>
      <c r="AA29" s="35" t="s">
        <v>377</v>
      </c>
      <c r="AB29" s="35" t="s">
        <v>377</v>
      </c>
      <c r="AC29" s="35" t="s">
        <v>377</v>
      </c>
      <c r="AD29" s="35" t="s">
        <v>377</v>
      </c>
      <c r="AE29" s="35" t="s">
        <v>377</v>
      </c>
      <c r="AF29" s="35" t="s">
        <v>377</v>
      </c>
      <c r="AG29" s="35" t="s">
        <v>377</v>
      </c>
      <c r="AH29" s="35" t="s">
        <v>377</v>
      </c>
      <c r="AI29" s="35" t="s">
        <v>377</v>
      </c>
      <c r="AJ29" s="35" t="s">
        <v>377</v>
      </c>
      <c r="AK29" s="35" t="s">
        <v>377</v>
      </c>
      <c r="AL29" s="35" t="s">
        <v>377</v>
      </c>
      <c r="AM29" s="35" t="s">
        <v>377</v>
      </c>
      <c r="AN29" s="35" t="s">
        <v>377</v>
      </c>
      <c r="AO29" s="35" t="s">
        <v>377</v>
      </c>
      <c r="AP29" s="35" t="s">
        <v>377</v>
      </c>
      <c r="AQ29" s="35" t="s">
        <v>377</v>
      </c>
      <c r="AR29" s="35" t="s">
        <v>377</v>
      </c>
      <c r="AS29" s="35" t="s">
        <v>377</v>
      </c>
      <c r="AT29" s="35" t="s">
        <v>377</v>
      </c>
      <c r="AU29" s="35" t="s">
        <v>377</v>
      </c>
      <c r="AV29" s="35" t="s">
        <v>377</v>
      </c>
      <c r="AW29" s="35" t="s">
        <v>377</v>
      </c>
      <c r="AX29" s="35" t="s">
        <v>377</v>
      </c>
      <c r="AY29" s="35" t="s">
        <v>377</v>
      </c>
      <c r="AZ29" s="35" t="s">
        <v>377</v>
      </c>
      <c r="BA29" s="35" t="s">
        <v>377</v>
      </c>
      <c r="BB29" s="35" t="s">
        <v>377</v>
      </c>
      <c r="BC29" s="35" t="s">
        <v>377</v>
      </c>
      <c r="BD29" s="35" t="s">
        <v>377</v>
      </c>
      <c r="BE29" s="35" t="s">
        <v>377</v>
      </c>
      <c r="BF29" s="35" t="s">
        <v>377</v>
      </c>
      <c r="BG29" s="35" t="s">
        <v>377</v>
      </c>
      <c r="BH29" s="35" t="s">
        <v>377</v>
      </c>
      <c r="BI29" s="35" t="s">
        <v>377</v>
      </c>
      <c r="BJ29" s="35" t="s">
        <v>377</v>
      </c>
      <c r="BK29" s="35" t="s">
        <v>377</v>
      </c>
      <c r="BL29" s="35" t="s">
        <v>377</v>
      </c>
      <c r="BM29" s="35" t="s">
        <v>377</v>
      </c>
      <c r="BN29" s="35" t="s">
        <v>377</v>
      </c>
      <c r="BO29" s="35" t="s">
        <v>377</v>
      </c>
      <c r="BP29" s="35" t="s">
        <v>377</v>
      </c>
      <c r="BQ29" s="35" t="s">
        <v>377</v>
      </c>
      <c r="BR29" s="35" t="s">
        <v>377</v>
      </c>
      <c r="BS29" s="35" t="s">
        <v>377</v>
      </c>
      <c r="BT29" s="35" t="s">
        <v>377</v>
      </c>
      <c r="BU29" s="35" t="s">
        <v>377</v>
      </c>
      <c r="BV29" s="35" t="s">
        <v>377</v>
      </c>
      <c r="BW29" s="35" t="s">
        <v>377</v>
      </c>
      <c r="BX29" s="35" t="s">
        <v>377</v>
      </c>
      <c r="BY29" s="36" t="s">
        <v>377</v>
      </c>
      <c r="BZ29" s="36" t="s">
        <v>377</v>
      </c>
      <c r="CA29" s="36" t="s">
        <v>377</v>
      </c>
      <c r="CB29" s="36" t="s">
        <v>377</v>
      </c>
      <c r="CC29" s="35" t="s">
        <v>377</v>
      </c>
      <c r="CD29" s="36" t="s">
        <v>377</v>
      </c>
      <c r="CE29" s="36"/>
      <c r="CF29" s="36"/>
    </row>
    <row r="30" spans="1:84" s="24" customFormat="1" ht="19.5" customHeight="1">
      <c r="A30" s="35"/>
      <c r="B30" s="35"/>
      <c r="C30" s="36"/>
      <c r="D30" s="36"/>
      <c r="E30" s="36"/>
      <c r="F30" s="36"/>
      <c r="G30" s="35"/>
      <c r="H30" s="36"/>
      <c r="I30" s="36"/>
      <c r="J30" s="35"/>
      <c r="K30" s="35"/>
      <c r="L30" s="35"/>
      <c r="M30" s="35"/>
      <c r="N30" s="35"/>
      <c r="O30" s="35"/>
      <c r="P30" s="35"/>
      <c r="Q30" s="35"/>
      <c r="R30" s="35"/>
      <c r="S30" s="35"/>
      <c r="T30" s="35"/>
      <c r="U30" s="36"/>
      <c r="V30" s="35"/>
      <c r="W30" s="35"/>
      <c r="X30" s="35" t="s">
        <v>377</v>
      </c>
      <c r="Y30" s="35" t="s">
        <v>377</v>
      </c>
      <c r="Z30" s="35" t="s">
        <v>377</v>
      </c>
      <c r="AA30" s="35" t="s">
        <v>377</v>
      </c>
      <c r="AB30" s="35" t="s">
        <v>377</v>
      </c>
      <c r="AC30" s="35" t="s">
        <v>377</v>
      </c>
      <c r="AD30" s="35" t="s">
        <v>377</v>
      </c>
      <c r="AE30" s="35" t="s">
        <v>377</v>
      </c>
      <c r="AF30" s="35" t="s">
        <v>377</v>
      </c>
      <c r="AG30" s="35" t="s">
        <v>377</v>
      </c>
      <c r="AH30" s="35" t="s">
        <v>377</v>
      </c>
      <c r="AI30" s="35" t="s">
        <v>377</v>
      </c>
      <c r="AJ30" s="35" t="s">
        <v>377</v>
      </c>
      <c r="AK30" s="35" t="s">
        <v>377</v>
      </c>
      <c r="AL30" s="35" t="s">
        <v>377</v>
      </c>
      <c r="AM30" s="35" t="s">
        <v>377</v>
      </c>
      <c r="AN30" s="35" t="s">
        <v>377</v>
      </c>
      <c r="AO30" s="35" t="s">
        <v>377</v>
      </c>
      <c r="AP30" s="35" t="s">
        <v>377</v>
      </c>
      <c r="AQ30" s="35" t="s">
        <v>377</v>
      </c>
      <c r="AR30" s="35" t="s">
        <v>377</v>
      </c>
      <c r="AS30" s="35" t="s">
        <v>377</v>
      </c>
      <c r="AT30" s="35" t="s">
        <v>377</v>
      </c>
      <c r="AU30" s="35" t="s">
        <v>377</v>
      </c>
      <c r="AV30" s="35" t="s">
        <v>377</v>
      </c>
      <c r="AW30" s="35" t="s">
        <v>377</v>
      </c>
      <c r="AX30" s="35" t="s">
        <v>377</v>
      </c>
      <c r="AY30" s="35" t="s">
        <v>377</v>
      </c>
      <c r="AZ30" s="35" t="s">
        <v>377</v>
      </c>
      <c r="BA30" s="35" t="s">
        <v>377</v>
      </c>
      <c r="BB30" s="35" t="s">
        <v>377</v>
      </c>
      <c r="BC30" s="35" t="s">
        <v>377</v>
      </c>
      <c r="BD30" s="35" t="s">
        <v>377</v>
      </c>
      <c r="BE30" s="35" t="s">
        <v>377</v>
      </c>
      <c r="BF30" s="35" t="s">
        <v>377</v>
      </c>
      <c r="BG30" s="35" t="s">
        <v>377</v>
      </c>
      <c r="BH30" s="35" t="s">
        <v>377</v>
      </c>
      <c r="BI30" s="35" t="s">
        <v>377</v>
      </c>
      <c r="BJ30" s="35" t="s">
        <v>377</v>
      </c>
      <c r="BK30" s="35" t="s">
        <v>377</v>
      </c>
      <c r="BL30" s="35" t="s">
        <v>377</v>
      </c>
      <c r="BM30" s="35" t="s">
        <v>377</v>
      </c>
      <c r="BN30" s="35" t="s">
        <v>377</v>
      </c>
      <c r="BO30" s="35" t="s">
        <v>377</v>
      </c>
      <c r="BP30" s="35" t="s">
        <v>377</v>
      </c>
      <c r="BQ30" s="35" t="s">
        <v>377</v>
      </c>
      <c r="BR30" s="35" t="s">
        <v>377</v>
      </c>
      <c r="BS30" s="35" t="s">
        <v>377</v>
      </c>
      <c r="BT30" s="35" t="s">
        <v>377</v>
      </c>
      <c r="BU30" s="35" t="s">
        <v>377</v>
      </c>
      <c r="BV30" s="35" t="s">
        <v>377</v>
      </c>
      <c r="BW30" s="35" t="s">
        <v>377</v>
      </c>
      <c r="BX30" s="35" t="s">
        <v>377</v>
      </c>
      <c r="BY30" s="36" t="s">
        <v>377</v>
      </c>
      <c r="BZ30" s="36" t="s">
        <v>377</v>
      </c>
      <c r="CA30" s="36" t="s">
        <v>377</v>
      </c>
      <c r="CB30" s="36" t="s">
        <v>377</v>
      </c>
      <c r="CC30" s="35" t="s">
        <v>377</v>
      </c>
      <c r="CD30" s="36" t="s">
        <v>377</v>
      </c>
      <c r="CE30" s="36"/>
      <c r="CF30" s="36"/>
    </row>
    <row r="31" spans="1:84" s="24" customFormat="1" ht="19.5" customHeight="1">
      <c r="A31" s="35"/>
      <c r="B31" s="35"/>
      <c r="C31" s="36"/>
      <c r="D31" s="36"/>
      <c r="E31" s="36"/>
      <c r="F31" s="36"/>
      <c r="G31" s="35"/>
      <c r="H31" s="36"/>
      <c r="I31" s="36"/>
      <c r="J31" s="35"/>
      <c r="K31" s="35"/>
      <c r="L31" s="35"/>
      <c r="M31" s="35"/>
      <c r="N31" s="35"/>
      <c r="O31" s="35"/>
      <c r="P31" s="35"/>
      <c r="Q31" s="35"/>
      <c r="R31" s="35"/>
      <c r="S31" s="35"/>
      <c r="T31" s="35"/>
      <c r="U31" s="36"/>
      <c r="V31" s="35"/>
      <c r="W31" s="35"/>
      <c r="X31" s="35" t="s">
        <v>377</v>
      </c>
      <c r="Y31" s="35" t="s">
        <v>377</v>
      </c>
      <c r="Z31" s="35" t="s">
        <v>377</v>
      </c>
      <c r="AA31" s="35" t="s">
        <v>377</v>
      </c>
      <c r="AB31" s="35" t="s">
        <v>377</v>
      </c>
      <c r="AC31" s="35" t="s">
        <v>377</v>
      </c>
      <c r="AD31" s="35" t="s">
        <v>377</v>
      </c>
      <c r="AE31" s="35" t="s">
        <v>377</v>
      </c>
      <c r="AF31" s="35" t="s">
        <v>377</v>
      </c>
      <c r="AG31" s="35" t="s">
        <v>377</v>
      </c>
      <c r="AH31" s="35" t="s">
        <v>377</v>
      </c>
      <c r="AI31" s="35" t="s">
        <v>377</v>
      </c>
      <c r="AJ31" s="35" t="s">
        <v>377</v>
      </c>
      <c r="AK31" s="35" t="s">
        <v>377</v>
      </c>
      <c r="AL31" s="35" t="s">
        <v>377</v>
      </c>
      <c r="AM31" s="35" t="s">
        <v>377</v>
      </c>
      <c r="AN31" s="35" t="s">
        <v>377</v>
      </c>
      <c r="AO31" s="35" t="s">
        <v>377</v>
      </c>
      <c r="AP31" s="35" t="s">
        <v>377</v>
      </c>
      <c r="AQ31" s="35" t="s">
        <v>377</v>
      </c>
      <c r="AR31" s="35" t="s">
        <v>377</v>
      </c>
      <c r="AS31" s="35" t="s">
        <v>377</v>
      </c>
      <c r="AT31" s="35" t="s">
        <v>377</v>
      </c>
      <c r="AU31" s="35" t="s">
        <v>377</v>
      </c>
      <c r="AV31" s="35" t="s">
        <v>377</v>
      </c>
      <c r="AW31" s="35" t="s">
        <v>377</v>
      </c>
      <c r="AX31" s="35" t="s">
        <v>377</v>
      </c>
      <c r="AY31" s="35" t="s">
        <v>377</v>
      </c>
      <c r="AZ31" s="35" t="s">
        <v>377</v>
      </c>
      <c r="BA31" s="35" t="s">
        <v>377</v>
      </c>
      <c r="BB31" s="35" t="s">
        <v>377</v>
      </c>
      <c r="BC31" s="35" t="s">
        <v>377</v>
      </c>
      <c r="BD31" s="35" t="s">
        <v>377</v>
      </c>
      <c r="BE31" s="35" t="s">
        <v>377</v>
      </c>
      <c r="BF31" s="35" t="s">
        <v>377</v>
      </c>
      <c r="BG31" s="35" t="s">
        <v>377</v>
      </c>
      <c r="BH31" s="35" t="s">
        <v>377</v>
      </c>
      <c r="BI31" s="35" t="s">
        <v>377</v>
      </c>
      <c r="BJ31" s="35" t="s">
        <v>377</v>
      </c>
      <c r="BK31" s="35" t="s">
        <v>377</v>
      </c>
      <c r="BL31" s="35" t="s">
        <v>377</v>
      </c>
      <c r="BM31" s="35" t="s">
        <v>377</v>
      </c>
      <c r="BN31" s="35" t="s">
        <v>377</v>
      </c>
      <c r="BO31" s="35" t="s">
        <v>377</v>
      </c>
      <c r="BP31" s="35" t="s">
        <v>377</v>
      </c>
      <c r="BQ31" s="35" t="s">
        <v>377</v>
      </c>
      <c r="BR31" s="35" t="s">
        <v>377</v>
      </c>
      <c r="BS31" s="35" t="s">
        <v>377</v>
      </c>
      <c r="BT31" s="35" t="s">
        <v>377</v>
      </c>
      <c r="BU31" s="35" t="s">
        <v>377</v>
      </c>
      <c r="BV31" s="35" t="s">
        <v>377</v>
      </c>
      <c r="BW31" s="35" t="s">
        <v>377</v>
      </c>
      <c r="BX31" s="35" t="s">
        <v>377</v>
      </c>
      <c r="BY31" s="36" t="s">
        <v>377</v>
      </c>
      <c r="BZ31" s="36" t="s">
        <v>377</v>
      </c>
      <c r="CA31" s="36" t="s">
        <v>377</v>
      </c>
      <c r="CB31" s="36" t="s">
        <v>377</v>
      </c>
      <c r="CC31" s="35" t="s">
        <v>377</v>
      </c>
      <c r="CD31" s="36" t="s">
        <v>377</v>
      </c>
      <c r="CE31" s="36"/>
      <c r="CF31" s="36"/>
    </row>
    <row r="32" spans="1:84" s="24" customFormat="1" ht="19.5" customHeight="1">
      <c r="A32" s="35"/>
      <c r="B32" s="35"/>
      <c r="C32" s="36"/>
      <c r="D32" s="36"/>
      <c r="E32" s="36"/>
      <c r="F32" s="36"/>
      <c r="G32" s="35"/>
      <c r="H32" s="36"/>
      <c r="I32" s="36"/>
      <c r="J32" s="35"/>
      <c r="K32" s="35"/>
      <c r="L32" s="35"/>
      <c r="M32" s="35"/>
      <c r="N32" s="35"/>
      <c r="O32" s="35"/>
      <c r="P32" s="35"/>
      <c r="Q32" s="35"/>
      <c r="R32" s="35"/>
      <c r="S32" s="35"/>
      <c r="T32" s="35"/>
      <c r="U32" s="36"/>
      <c r="V32" s="35"/>
      <c r="W32" s="35"/>
      <c r="X32" s="35" t="s">
        <v>377</v>
      </c>
      <c r="Y32" s="35" t="s">
        <v>377</v>
      </c>
      <c r="Z32" s="35" t="s">
        <v>377</v>
      </c>
      <c r="AA32" s="35" t="s">
        <v>377</v>
      </c>
      <c r="AB32" s="35" t="s">
        <v>377</v>
      </c>
      <c r="AC32" s="35" t="s">
        <v>377</v>
      </c>
      <c r="AD32" s="35" t="s">
        <v>377</v>
      </c>
      <c r="AE32" s="35" t="s">
        <v>377</v>
      </c>
      <c r="AF32" s="35" t="s">
        <v>377</v>
      </c>
      <c r="AG32" s="35" t="s">
        <v>377</v>
      </c>
      <c r="AH32" s="35" t="s">
        <v>377</v>
      </c>
      <c r="AI32" s="35" t="s">
        <v>377</v>
      </c>
      <c r="AJ32" s="35" t="s">
        <v>377</v>
      </c>
      <c r="AK32" s="35" t="s">
        <v>377</v>
      </c>
      <c r="AL32" s="35" t="s">
        <v>377</v>
      </c>
      <c r="AM32" s="35" t="s">
        <v>377</v>
      </c>
      <c r="AN32" s="35" t="s">
        <v>377</v>
      </c>
      <c r="AO32" s="35" t="s">
        <v>377</v>
      </c>
      <c r="AP32" s="35" t="s">
        <v>377</v>
      </c>
      <c r="AQ32" s="35" t="s">
        <v>377</v>
      </c>
      <c r="AR32" s="35" t="s">
        <v>377</v>
      </c>
      <c r="AS32" s="35" t="s">
        <v>377</v>
      </c>
      <c r="AT32" s="35" t="s">
        <v>377</v>
      </c>
      <c r="AU32" s="35" t="s">
        <v>377</v>
      </c>
      <c r="AV32" s="35" t="s">
        <v>377</v>
      </c>
      <c r="AW32" s="35" t="s">
        <v>377</v>
      </c>
      <c r="AX32" s="35" t="s">
        <v>377</v>
      </c>
      <c r="AY32" s="35" t="s">
        <v>377</v>
      </c>
      <c r="AZ32" s="35" t="s">
        <v>377</v>
      </c>
      <c r="BA32" s="35" t="s">
        <v>377</v>
      </c>
      <c r="BB32" s="35" t="s">
        <v>377</v>
      </c>
      <c r="BC32" s="35" t="s">
        <v>377</v>
      </c>
      <c r="BD32" s="35" t="s">
        <v>377</v>
      </c>
      <c r="BE32" s="35" t="s">
        <v>377</v>
      </c>
      <c r="BF32" s="35" t="s">
        <v>377</v>
      </c>
      <c r="BG32" s="35" t="s">
        <v>377</v>
      </c>
      <c r="BH32" s="35" t="s">
        <v>377</v>
      </c>
      <c r="BI32" s="35" t="s">
        <v>377</v>
      </c>
      <c r="BJ32" s="35" t="s">
        <v>377</v>
      </c>
      <c r="BK32" s="35" t="s">
        <v>377</v>
      </c>
      <c r="BL32" s="35" t="s">
        <v>377</v>
      </c>
      <c r="BM32" s="35" t="s">
        <v>377</v>
      </c>
      <c r="BN32" s="35" t="s">
        <v>377</v>
      </c>
      <c r="BO32" s="35" t="s">
        <v>377</v>
      </c>
      <c r="BP32" s="35" t="s">
        <v>377</v>
      </c>
      <c r="BQ32" s="35" t="s">
        <v>377</v>
      </c>
      <c r="BR32" s="35" t="s">
        <v>377</v>
      </c>
      <c r="BS32" s="35" t="s">
        <v>377</v>
      </c>
      <c r="BT32" s="35" t="s">
        <v>377</v>
      </c>
      <c r="BU32" s="35" t="s">
        <v>377</v>
      </c>
      <c r="BV32" s="35" t="s">
        <v>377</v>
      </c>
      <c r="BW32" s="35" t="s">
        <v>377</v>
      </c>
      <c r="BX32" s="35" t="s">
        <v>377</v>
      </c>
      <c r="BY32" s="36" t="s">
        <v>377</v>
      </c>
      <c r="BZ32" s="36" t="s">
        <v>377</v>
      </c>
      <c r="CA32" s="36" t="s">
        <v>377</v>
      </c>
      <c r="CB32" s="36" t="s">
        <v>377</v>
      </c>
      <c r="CC32" s="35" t="s">
        <v>377</v>
      </c>
      <c r="CD32" s="36" t="s">
        <v>377</v>
      </c>
      <c r="CE32" s="36"/>
      <c r="CF32" s="36"/>
    </row>
    <row r="33" spans="1:84" s="24" customFormat="1" ht="19.5" customHeight="1">
      <c r="A33" s="35"/>
      <c r="B33" s="35"/>
      <c r="C33" s="36"/>
      <c r="D33" s="36"/>
      <c r="E33" s="36"/>
      <c r="F33" s="36"/>
      <c r="G33" s="35"/>
      <c r="H33" s="36"/>
      <c r="I33" s="36"/>
      <c r="J33" s="35"/>
      <c r="K33" s="35"/>
      <c r="L33" s="35"/>
      <c r="M33" s="35"/>
      <c r="N33" s="35"/>
      <c r="O33" s="35"/>
      <c r="P33" s="35"/>
      <c r="Q33" s="35"/>
      <c r="R33" s="35"/>
      <c r="S33" s="35"/>
      <c r="T33" s="35"/>
      <c r="U33" s="36"/>
      <c r="V33" s="35"/>
      <c r="W33" s="35"/>
      <c r="X33" s="35" t="s">
        <v>377</v>
      </c>
      <c r="Y33" s="35" t="s">
        <v>377</v>
      </c>
      <c r="Z33" s="35" t="s">
        <v>377</v>
      </c>
      <c r="AA33" s="35" t="s">
        <v>377</v>
      </c>
      <c r="AB33" s="35" t="s">
        <v>377</v>
      </c>
      <c r="AC33" s="35" t="s">
        <v>377</v>
      </c>
      <c r="AD33" s="35" t="s">
        <v>377</v>
      </c>
      <c r="AE33" s="35" t="s">
        <v>377</v>
      </c>
      <c r="AF33" s="35" t="s">
        <v>377</v>
      </c>
      <c r="AG33" s="35" t="s">
        <v>377</v>
      </c>
      <c r="AH33" s="35" t="s">
        <v>377</v>
      </c>
      <c r="AI33" s="35" t="s">
        <v>377</v>
      </c>
      <c r="AJ33" s="35" t="s">
        <v>377</v>
      </c>
      <c r="AK33" s="35" t="s">
        <v>377</v>
      </c>
      <c r="AL33" s="35" t="s">
        <v>377</v>
      </c>
      <c r="AM33" s="35" t="s">
        <v>377</v>
      </c>
      <c r="AN33" s="35" t="s">
        <v>377</v>
      </c>
      <c r="AO33" s="35" t="s">
        <v>377</v>
      </c>
      <c r="AP33" s="35" t="s">
        <v>377</v>
      </c>
      <c r="AQ33" s="35" t="s">
        <v>377</v>
      </c>
      <c r="AR33" s="35" t="s">
        <v>377</v>
      </c>
      <c r="AS33" s="35" t="s">
        <v>377</v>
      </c>
      <c r="AT33" s="35" t="s">
        <v>377</v>
      </c>
      <c r="AU33" s="35" t="s">
        <v>377</v>
      </c>
      <c r="AV33" s="35" t="s">
        <v>377</v>
      </c>
      <c r="AW33" s="35" t="s">
        <v>377</v>
      </c>
      <c r="AX33" s="35" t="s">
        <v>377</v>
      </c>
      <c r="AY33" s="35" t="s">
        <v>377</v>
      </c>
      <c r="AZ33" s="35" t="s">
        <v>377</v>
      </c>
      <c r="BA33" s="35" t="s">
        <v>377</v>
      </c>
      <c r="BB33" s="35" t="s">
        <v>377</v>
      </c>
      <c r="BC33" s="35" t="s">
        <v>377</v>
      </c>
      <c r="BD33" s="35" t="s">
        <v>377</v>
      </c>
      <c r="BE33" s="35" t="s">
        <v>377</v>
      </c>
      <c r="BF33" s="35" t="s">
        <v>377</v>
      </c>
      <c r="BG33" s="35" t="s">
        <v>377</v>
      </c>
      <c r="BH33" s="35" t="s">
        <v>377</v>
      </c>
      <c r="BI33" s="35" t="s">
        <v>377</v>
      </c>
      <c r="BJ33" s="35" t="s">
        <v>377</v>
      </c>
      <c r="BK33" s="35" t="s">
        <v>377</v>
      </c>
      <c r="BL33" s="35" t="s">
        <v>377</v>
      </c>
      <c r="BM33" s="35" t="s">
        <v>377</v>
      </c>
      <c r="BN33" s="35" t="s">
        <v>377</v>
      </c>
      <c r="BO33" s="35" t="s">
        <v>377</v>
      </c>
      <c r="BP33" s="35" t="s">
        <v>377</v>
      </c>
      <c r="BQ33" s="35" t="s">
        <v>377</v>
      </c>
      <c r="BR33" s="35" t="s">
        <v>377</v>
      </c>
      <c r="BS33" s="35" t="s">
        <v>377</v>
      </c>
      <c r="BT33" s="35" t="s">
        <v>377</v>
      </c>
      <c r="BU33" s="35" t="s">
        <v>377</v>
      </c>
      <c r="BV33" s="35" t="s">
        <v>377</v>
      </c>
      <c r="BW33" s="35" t="s">
        <v>377</v>
      </c>
      <c r="BX33" s="35" t="s">
        <v>377</v>
      </c>
      <c r="BY33" s="36" t="s">
        <v>377</v>
      </c>
      <c r="BZ33" s="36" t="s">
        <v>377</v>
      </c>
      <c r="CA33" s="36" t="s">
        <v>377</v>
      </c>
      <c r="CB33" s="36" t="s">
        <v>377</v>
      </c>
      <c r="CC33" s="35" t="s">
        <v>377</v>
      </c>
      <c r="CD33" s="36" t="s">
        <v>377</v>
      </c>
      <c r="CE33" s="36"/>
      <c r="CF33" s="36"/>
    </row>
    <row r="34" spans="1:84" s="24" customFormat="1" ht="19.5" customHeight="1">
      <c r="A34" s="35"/>
      <c r="B34" s="35"/>
      <c r="C34" s="36"/>
      <c r="D34" s="36"/>
      <c r="E34" s="36"/>
      <c r="F34" s="36"/>
      <c r="G34" s="35"/>
      <c r="H34" s="36"/>
      <c r="I34" s="36"/>
      <c r="J34" s="35"/>
      <c r="K34" s="35"/>
      <c r="L34" s="35"/>
      <c r="M34" s="35"/>
      <c r="N34" s="35"/>
      <c r="O34" s="35"/>
      <c r="P34" s="35"/>
      <c r="Q34" s="35"/>
      <c r="R34" s="35"/>
      <c r="S34" s="35"/>
      <c r="T34" s="35"/>
      <c r="U34" s="36"/>
      <c r="V34" s="35"/>
      <c r="W34" s="35"/>
      <c r="X34" s="35" t="s">
        <v>377</v>
      </c>
      <c r="Y34" s="35" t="s">
        <v>377</v>
      </c>
      <c r="Z34" s="35" t="s">
        <v>377</v>
      </c>
      <c r="AA34" s="35" t="s">
        <v>377</v>
      </c>
      <c r="AB34" s="35" t="s">
        <v>377</v>
      </c>
      <c r="AC34" s="35" t="s">
        <v>377</v>
      </c>
      <c r="AD34" s="35" t="s">
        <v>377</v>
      </c>
      <c r="AE34" s="35" t="s">
        <v>377</v>
      </c>
      <c r="AF34" s="35" t="s">
        <v>377</v>
      </c>
      <c r="AG34" s="35" t="s">
        <v>377</v>
      </c>
      <c r="AH34" s="35" t="s">
        <v>377</v>
      </c>
      <c r="AI34" s="35" t="s">
        <v>377</v>
      </c>
      <c r="AJ34" s="35" t="s">
        <v>377</v>
      </c>
      <c r="AK34" s="35" t="s">
        <v>377</v>
      </c>
      <c r="AL34" s="35" t="s">
        <v>377</v>
      </c>
      <c r="AM34" s="35" t="s">
        <v>377</v>
      </c>
      <c r="AN34" s="35" t="s">
        <v>377</v>
      </c>
      <c r="AO34" s="35" t="s">
        <v>377</v>
      </c>
      <c r="AP34" s="35" t="s">
        <v>377</v>
      </c>
      <c r="AQ34" s="35" t="s">
        <v>377</v>
      </c>
      <c r="AR34" s="35" t="s">
        <v>377</v>
      </c>
      <c r="AS34" s="35" t="s">
        <v>377</v>
      </c>
      <c r="AT34" s="35" t="s">
        <v>377</v>
      </c>
      <c r="AU34" s="35" t="s">
        <v>377</v>
      </c>
      <c r="AV34" s="35" t="s">
        <v>377</v>
      </c>
      <c r="AW34" s="35" t="s">
        <v>377</v>
      </c>
      <c r="AX34" s="35" t="s">
        <v>377</v>
      </c>
      <c r="AY34" s="35" t="s">
        <v>377</v>
      </c>
      <c r="AZ34" s="35" t="s">
        <v>377</v>
      </c>
      <c r="BA34" s="35" t="s">
        <v>377</v>
      </c>
      <c r="BB34" s="35" t="s">
        <v>377</v>
      </c>
      <c r="BC34" s="35" t="s">
        <v>377</v>
      </c>
      <c r="BD34" s="35" t="s">
        <v>377</v>
      </c>
      <c r="BE34" s="35" t="s">
        <v>377</v>
      </c>
      <c r="BF34" s="35" t="s">
        <v>377</v>
      </c>
      <c r="BG34" s="35" t="s">
        <v>377</v>
      </c>
      <c r="BH34" s="35" t="s">
        <v>377</v>
      </c>
      <c r="BI34" s="35" t="s">
        <v>377</v>
      </c>
      <c r="BJ34" s="35" t="s">
        <v>377</v>
      </c>
      <c r="BK34" s="35" t="s">
        <v>377</v>
      </c>
      <c r="BL34" s="35" t="s">
        <v>377</v>
      </c>
      <c r="BM34" s="35" t="s">
        <v>377</v>
      </c>
      <c r="BN34" s="35" t="s">
        <v>377</v>
      </c>
      <c r="BO34" s="35" t="s">
        <v>377</v>
      </c>
      <c r="BP34" s="35" t="s">
        <v>377</v>
      </c>
      <c r="BQ34" s="35" t="s">
        <v>377</v>
      </c>
      <c r="BR34" s="35" t="s">
        <v>377</v>
      </c>
      <c r="BS34" s="35" t="s">
        <v>377</v>
      </c>
      <c r="BT34" s="35" t="s">
        <v>377</v>
      </c>
      <c r="BU34" s="35" t="s">
        <v>377</v>
      </c>
      <c r="BV34" s="35" t="s">
        <v>377</v>
      </c>
      <c r="BW34" s="35" t="s">
        <v>377</v>
      </c>
      <c r="BX34" s="35" t="s">
        <v>377</v>
      </c>
      <c r="BY34" s="36" t="s">
        <v>377</v>
      </c>
      <c r="BZ34" s="36" t="s">
        <v>377</v>
      </c>
      <c r="CA34" s="36" t="s">
        <v>377</v>
      </c>
      <c r="CB34" s="36" t="s">
        <v>377</v>
      </c>
      <c r="CC34" s="35" t="s">
        <v>377</v>
      </c>
      <c r="CD34" s="36" t="s">
        <v>377</v>
      </c>
      <c r="CE34" s="36"/>
      <c r="CF34" s="36"/>
    </row>
    <row r="35" spans="1:84" s="24" customFormat="1" ht="19.5" customHeight="1">
      <c r="A35" s="35"/>
      <c r="B35" s="35"/>
      <c r="C35" s="36"/>
      <c r="D35" s="36"/>
      <c r="E35" s="36"/>
      <c r="F35" s="36"/>
      <c r="G35" s="35"/>
      <c r="H35" s="36"/>
      <c r="I35" s="36"/>
      <c r="J35" s="35"/>
      <c r="K35" s="35"/>
      <c r="L35" s="35"/>
      <c r="M35" s="35"/>
      <c r="N35" s="35"/>
      <c r="O35" s="35"/>
      <c r="P35" s="35"/>
      <c r="Q35" s="35"/>
      <c r="R35" s="35"/>
      <c r="S35" s="35"/>
      <c r="T35" s="35"/>
      <c r="U35" s="36"/>
      <c r="V35" s="35"/>
      <c r="W35" s="35"/>
      <c r="X35" s="35" t="s">
        <v>377</v>
      </c>
      <c r="Y35" s="35" t="s">
        <v>377</v>
      </c>
      <c r="Z35" s="35" t="s">
        <v>377</v>
      </c>
      <c r="AA35" s="35" t="s">
        <v>377</v>
      </c>
      <c r="AB35" s="35" t="s">
        <v>377</v>
      </c>
      <c r="AC35" s="35" t="s">
        <v>377</v>
      </c>
      <c r="AD35" s="35" t="s">
        <v>377</v>
      </c>
      <c r="AE35" s="35" t="s">
        <v>377</v>
      </c>
      <c r="AF35" s="35" t="s">
        <v>377</v>
      </c>
      <c r="AG35" s="35" t="s">
        <v>377</v>
      </c>
      <c r="AH35" s="35" t="s">
        <v>377</v>
      </c>
      <c r="AI35" s="35" t="s">
        <v>377</v>
      </c>
      <c r="AJ35" s="35" t="s">
        <v>377</v>
      </c>
      <c r="AK35" s="35" t="s">
        <v>377</v>
      </c>
      <c r="AL35" s="35" t="s">
        <v>377</v>
      </c>
      <c r="AM35" s="35" t="s">
        <v>377</v>
      </c>
      <c r="AN35" s="35" t="s">
        <v>377</v>
      </c>
      <c r="AO35" s="35" t="s">
        <v>377</v>
      </c>
      <c r="AP35" s="35" t="s">
        <v>377</v>
      </c>
      <c r="AQ35" s="35" t="s">
        <v>377</v>
      </c>
      <c r="AR35" s="35" t="s">
        <v>377</v>
      </c>
      <c r="AS35" s="35" t="s">
        <v>377</v>
      </c>
      <c r="AT35" s="35" t="s">
        <v>377</v>
      </c>
      <c r="AU35" s="35" t="s">
        <v>377</v>
      </c>
      <c r="AV35" s="35" t="s">
        <v>377</v>
      </c>
      <c r="AW35" s="35" t="s">
        <v>377</v>
      </c>
      <c r="AX35" s="35" t="s">
        <v>377</v>
      </c>
      <c r="AY35" s="35" t="s">
        <v>377</v>
      </c>
      <c r="AZ35" s="35" t="s">
        <v>377</v>
      </c>
      <c r="BA35" s="35" t="s">
        <v>377</v>
      </c>
      <c r="BB35" s="35" t="s">
        <v>377</v>
      </c>
      <c r="BC35" s="35" t="s">
        <v>377</v>
      </c>
      <c r="BD35" s="35" t="s">
        <v>377</v>
      </c>
      <c r="BE35" s="35" t="s">
        <v>377</v>
      </c>
      <c r="BF35" s="35" t="s">
        <v>377</v>
      </c>
      <c r="BG35" s="35" t="s">
        <v>377</v>
      </c>
      <c r="BH35" s="35" t="s">
        <v>377</v>
      </c>
      <c r="BI35" s="35" t="s">
        <v>377</v>
      </c>
      <c r="BJ35" s="35" t="s">
        <v>377</v>
      </c>
      <c r="BK35" s="35" t="s">
        <v>377</v>
      </c>
      <c r="BL35" s="35" t="s">
        <v>377</v>
      </c>
      <c r="BM35" s="35" t="s">
        <v>377</v>
      </c>
      <c r="BN35" s="35" t="s">
        <v>377</v>
      </c>
      <c r="BO35" s="35" t="s">
        <v>377</v>
      </c>
      <c r="BP35" s="35" t="s">
        <v>377</v>
      </c>
      <c r="BQ35" s="35" t="s">
        <v>377</v>
      </c>
      <c r="BR35" s="35" t="s">
        <v>377</v>
      </c>
      <c r="BS35" s="35" t="s">
        <v>377</v>
      </c>
      <c r="BT35" s="35" t="s">
        <v>377</v>
      </c>
      <c r="BU35" s="35" t="s">
        <v>377</v>
      </c>
      <c r="BV35" s="35" t="s">
        <v>377</v>
      </c>
      <c r="BW35" s="35" t="s">
        <v>377</v>
      </c>
      <c r="BX35" s="35" t="s">
        <v>377</v>
      </c>
      <c r="BY35" s="36" t="s">
        <v>377</v>
      </c>
      <c r="BZ35" s="36" t="s">
        <v>377</v>
      </c>
      <c r="CA35" s="36" t="s">
        <v>377</v>
      </c>
      <c r="CB35" s="36" t="s">
        <v>377</v>
      </c>
      <c r="CC35" s="35" t="s">
        <v>377</v>
      </c>
      <c r="CD35" s="36" t="s">
        <v>377</v>
      </c>
      <c r="CE35" s="36"/>
      <c r="CF35" s="36"/>
    </row>
    <row r="36" spans="1:84" s="25" customFormat="1" ht="19.5" customHeight="1">
      <c r="A36" s="37"/>
      <c r="B36" s="37"/>
      <c r="C36" s="38"/>
      <c r="D36" s="38"/>
      <c r="E36" s="38"/>
      <c r="F36" s="38"/>
      <c r="G36" s="37"/>
      <c r="H36" s="38"/>
      <c r="I36" s="38"/>
      <c r="J36" s="37"/>
      <c r="K36" s="37"/>
      <c r="L36" s="37"/>
      <c r="M36" s="37"/>
      <c r="N36" s="37"/>
      <c r="O36" s="37"/>
      <c r="P36" s="37"/>
      <c r="Q36" s="37"/>
      <c r="R36" s="37"/>
      <c r="S36" s="37"/>
      <c r="T36" s="37"/>
      <c r="U36" s="38"/>
      <c r="V36" s="37"/>
      <c r="W36" s="37"/>
      <c r="X36" s="37" t="s">
        <v>377</v>
      </c>
      <c r="Y36" s="37" t="s">
        <v>377</v>
      </c>
      <c r="Z36" s="37" t="s">
        <v>377</v>
      </c>
      <c r="AA36" s="37" t="s">
        <v>377</v>
      </c>
      <c r="AB36" s="37" t="s">
        <v>377</v>
      </c>
      <c r="AC36" s="37" t="s">
        <v>377</v>
      </c>
      <c r="AD36" s="37" t="s">
        <v>377</v>
      </c>
      <c r="AE36" s="37" t="s">
        <v>377</v>
      </c>
      <c r="AF36" s="37" t="s">
        <v>377</v>
      </c>
      <c r="AG36" s="37" t="s">
        <v>377</v>
      </c>
      <c r="AH36" s="37" t="s">
        <v>377</v>
      </c>
      <c r="AI36" s="37" t="s">
        <v>377</v>
      </c>
      <c r="AJ36" s="37" t="s">
        <v>377</v>
      </c>
      <c r="AK36" s="37" t="s">
        <v>377</v>
      </c>
      <c r="AL36" s="37" t="s">
        <v>377</v>
      </c>
      <c r="AM36" s="37" t="s">
        <v>377</v>
      </c>
      <c r="AN36" s="37" t="s">
        <v>377</v>
      </c>
      <c r="AO36" s="37" t="s">
        <v>377</v>
      </c>
      <c r="AP36" s="37" t="s">
        <v>377</v>
      </c>
      <c r="AQ36" s="37" t="s">
        <v>377</v>
      </c>
      <c r="AR36" s="37" t="s">
        <v>377</v>
      </c>
      <c r="AS36" s="37" t="s">
        <v>377</v>
      </c>
      <c r="AT36" s="37" t="s">
        <v>377</v>
      </c>
      <c r="AU36" s="37" t="s">
        <v>377</v>
      </c>
      <c r="AV36" s="37" t="s">
        <v>377</v>
      </c>
      <c r="AW36" s="37" t="s">
        <v>377</v>
      </c>
      <c r="AX36" s="37" t="s">
        <v>377</v>
      </c>
      <c r="AY36" s="37" t="s">
        <v>377</v>
      </c>
      <c r="AZ36" s="37" t="s">
        <v>377</v>
      </c>
      <c r="BA36" s="37" t="s">
        <v>377</v>
      </c>
      <c r="BB36" s="37" t="s">
        <v>377</v>
      </c>
      <c r="BC36" s="37" t="s">
        <v>377</v>
      </c>
      <c r="BD36" s="37" t="s">
        <v>377</v>
      </c>
      <c r="BE36" s="37" t="s">
        <v>377</v>
      </c>
      <c r="BF36" s="37" t="s">
        <v>377</v>
      </c>
      <c r="BG36" s="37" t="s">
        <v>377</v>
      </c>
      <c r="BH36" s="37" t="s">
        <v>377</v>
      </c>
      <c r="BI36" s="37" t="s">
        <v>377</v>
      </c>
      <c r="BJ36" s="37" t="s">
        <v>377</v>
      </c>
      <c r="BK36" s="37" t="s">
        <v>377</v>
      </c>
      <c r="BL36" s="37" t="s">
        <v>377</v>
      </c>
      <c r="BM36" s="37" t="s">
        <v>377</v>
      </c>
      <c r="BN36" s="37" t="s">
        <v>377</v>
      </c>
      <c r="BO36" s="37" t="s">
        <v>377</v>
      </c>
      <c r="BP36" s="37" t="s">
        <v>377</v>
      </c>
      <c r="BQ36" s="37" t="s">
        <v>377</v>
      </c>
      <c r="BR36" s="37" t="s">
        <v>377</v>
      </c>
      <c r="BS36" s="37" t="s">
        <v>377</v>
      </c>
      <c r="BT36" s="37" t="s">
        <v>377</v>
      </c>
      <c r="BU36" s="37" t="s">
        <v>377</v>
      </c>
      <c r="BV36" s="37" t="s">
        <v>377</v>
      </c>
      <c r="BW36" s="37" t="s">
        <v>377</v>
      </c>
      <c r="BX36" s="37" t="s">
        <v>377</v>
      </c>
      <c r="BY36" s="38" t="s">
        <v>377</v>
      </c>
      <c r="BZ36" s="38" t="s">
        <v>377</v>
      </c>
      <c r="CA36" s="38" t="s">
        <v>377</v>
      </c>
      <c r="CB36" s="38" t="s">
        <v>377</v>
      </c>
      <c r="CC36" s="37" t="s">
        <v>377</v>
      </c>
      <c r="CD36" s="38" t="s">
        <v>377</v>
      </c>
      <c r="CE36" s="38"/>
      <c r="CF36" s="38"/>
    </row>
    <row r="37" spans="1:84" s="25" customFormat="1" ht="19.5" customHeight="1">
      <c r="A37" s="39"/>
      <c r="B37" s="39"/>
      <c r="C37" s="40"/>
      <c r="D37" s="40"/>
      <c r="E37" s="40"/>
      <c r="F37" s="40"/>
      <c r="G37" s="41"/>
      <c r="H37" s="39"/>
      <c r="I37" s="39"/>
      <c r="J37" s="39"/>
      <c r="K37" s="39"/>
      <c r="L37" s="45"/>
      <c r="M37" s="39"/>
      <c r="N37" s="45"/>
      <c r="O37" s="45"/>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9"/>
      <c r="BE37" s="39"/>
      <c r="BF37" s="39"/>
      <c r="BG37" s="39"/>
      <c r="BH37" s="39"/>
      <c r="BI37" s="39"/>
      <c r="BJ37" s="39"/>
      <c r="BK37" s="39"/>
      <c r="BL37" s="39"/>
      <c r="BM37" s="39"/>
      <c r="BN37" s="39"/>
      <c r="BO37" s="39"/>
      <c r="BP37" s="39"/>
      <c r="BQ37" s="39"/>
      <c r="BR37" s="39"/>
      <c r="BS37" s="39"/>
      <c r="BT37" s="39"/>
      <c r="BU37" s="39"/>
      <c r="BV37" s="39"/>
      <c r="BW37" s="39"/>
      <c r="BX37" s="39"/>
      <c r="BY37" s="39"/>
      <c r="BZ37" s="39"/>
      <c r="CA37" s="39"/>
      <c r="CB37" s="39"/>
      <c r="CC37" s="39"/>
      <c r="CD37" s="39"/>
      <c r="CE37" s="39"/>
      <c r="CF37" s="39"/>
    </row>
    <row r="38" spans="1:84" s="25" customFormat="1" ht="19.5" customHeight="1">
      <c r="A38" s="39"/>
      <c r="B38" s="39"/>
      <c r="C38" s="40"/>
      <c r="D38" s="40"/>
      <c r="E38" s="40"/>
      <c r="F38" s="40"/>
      <c r="G38" s="41"/>
      <c r="H38" s="39"/>
      <c r="I38" s="39"/>
      <c r="J38" s="39"/>
      <c r="K38" s="39"/>
      <c r="L38" s="45"/>
      <c r="M38" s="39"/>
      <c r="N38" s="45"/>
      <c r="O38" s="45"/>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9"/>
      <c r="BE38" s="39"/>
      <c r="BF38" s="39"/>
      <c r="BG38" s="39"/>
      <c r="BH38" s="39"/>
      <c r="BI38" s="39"/>
      <c r="BJ38" s="39"/>
      <c r="BK38" s="39"/>
      <c r="BL38" s="39"/>
      <c r="BM38" s="39"/>
      <c r="BN38" s="39"/>
      <c r="BO38" s="39"/>
      <c r="BP38" s="39"/>
      <c r="BQ38" s="39"/>
      <c r="BR38" s="39"/>
      <c r="BS38" s="39"/>
      <c r="BT38" s="39"/>
      <c r="BU38" s="39"/>
      <c r="BV38" s="39"/>
      <c r="BW38" s="39"/>
      <c r="BX38" s="39"/>
      <c r="BY38" s="39"/>
      <c r="BZ38" s="39"/>
      <c r="CA38" s="39"/>
      <c r="CB38" s="39"/>
      <c r="CC38" s="39"/>
      <c r="CD38" s="39"/>
      <c r="CE38" s="39"/>
      <c r="CF38" s="39"/>
    </row>
    <row r="39" spans="1:84" s="25" customFormat="1" ht="19.5" customHeight="1">
      <c r="A39" s="39"/>
      <c r="B39" s="39"/>
      <c r="C39" s="40"/>
      <c r="D39" s="40"/>
      <c r="E39" s="40"/>
      <c r="F39" s="40"/>
      <c r="G39" s="41"/>
      <c r="H39" s="39"/>
      <c r="I39" s="39"/>
      <c r="J39" s="39"/>
      <c r="K39" s="39"/>
      <c r="L39" s="45"/>
      <c r="M39" s="39"/>
      <c r="N39" s="45"/>
      <c r="O39" s="45"/>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39"/>
      <c r="BF39" s="39"/>
      <c r="BG39" s="39"/>
      <c r="BH39" s="39"/>
      <c r="BI39" s="39"/>
      <c r="BJ39" s="39"/>
      <c r="BK39" s="39"/>
      <c r="BL39" s="39"/>
      <c r="BM39" s="39"/>
      <c r="BN39" s="39"/>
      <c r="BO39" s="39"/>
      <c r="BP39" s="39"/>
      <c r="BQ39" s="39"/>
      <c r="BR39" s="39"/>
      <c r="BS39" s="39"/>
      <c r="BT39" s="39"/>
      <c r="BU39" s="39"/>
      <c r="BV39" s="39"/>
      <c r="BW39" s="39"/>
      <c r="BX39" s="39"/>
      <c r="BY39" s="39"/>
      <c r="BZ39" s="39"/>
      <c r="CA39" s="39"/>
      <c r="CB39" s="39"/>
      <c r="CC39" s="39"/>
      <c r="CD39" s="39"/>
      <c r="CE39" s="39"/>
      <c r="CF39" s="39"/>
    </row>
    <row r="40" spans="1:84" s="25" customFormat="1" ht="19.5" customHeight="1">
      <c r="A40" s="39"/>
      <c r="B40" s="39"/>
      <c r="C40" s="40"/>
      <c r="D40" s="40"/>
      <c r="E40" s="40"/>
      <c r="F40" s="40"/>
      <c r="G40" s="41"/>
      <c r="H40" s="39"/>
      <c r="I40" s="39"/>
      <c r="J40" s="39"/>
      <c r="K40" s="39"/>
      <c r="L40" s="45"/>
      <c r="M40" s="39"/>
      <c r="N40" s="45"/>
      <c r="O40" s="45"/>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c r="CC40" s="39"/>
      <c r="CD40" s="39"/>
      <c r="CE40" s="39"/>
      <c r="CF40" s="39"/>
    </row>
    <row r="41" spans="1:84" s="25" customFormat="1" ht="19.5" customHeight="1">
      <c r="A41" s="39"/>
      <c r="B41" s="39"/>
      <c r="C41" s="40"/>
      <c r="D41" s="40"/>
      <c r="E41" s="40"/>
      <c r="F41" s="40"/>
      <c r="G41" s="41"/>
      <c r="H41" s="39"/>
      <c r="I41" s="39"/>
      <c r="J41" s="39"/>
      <c r="K41" s="39"/>
      <c r="L41" s="45"/>
      <c r="M41" s="39"/>
      <c r="N41" s="45"/>
      <c r="O41" s="45"/>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row>
    <row r="42" spans="1:84" s="25" customFormat="1" ht="19.5" customHeight="1">
      <c r="A42" s="39"/>
      <c r="B42" s="39"/>
      <c r="C42" s="40"/>
      <c r="D42" s="40"/>
      <c r="E42" s="40"/>
      <c r="F42" s="40"/>
      <c r="G42" s="41"/>
      <c r="H42" s="39"/>
      <c r="I42" s="39"/>
      <c r="J42" s="39"/>
      <c r="K42" s="39"/>
      <c r="L42" s="45"/>
      <c r="M42" s="39"/>
      <c r="N42" s="45"/>
      <c r="O42" s="45"/>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9"/>
      <c r="BE42" s="39"/>
      <c r="BF42" s="39"/>
      <c r="BG42" s="39"/>
      <c r="BH42" s="39"/>
      <c r="BI42" s="39"/>
      <c r="BJ42" s="39"/>
      <c r="BK42" s="39"/>
      <c r="BL42" s="39"/>
      <c r="BM42" s="39"/>
      <c r="BN42" s="39"/>
      <c r="BO42" s="39"/>
      <c r="BP42" s="39"/>
      <c r="BQ42" s="39"/>
      <c r="BR42" s="39"/>
      <c r="BS42" s="39"/>
      <c r="BT42" s="39"/>
      <c r="BU42" s="39"/>
      <c r="BV42" s="39"/>
      <c r="BW42" s="39"/>
      <c r="BX42" s="39"/>
      <c r="BY42" s="39"/>
      <c r="BZ42" s="39"/>
      <c r="CA42" s="39"/>
      <c r="CB42" s="39"/>
      <c r="CC42" s="39"/>
      <c r="CD42" s="39"/>
      <c r="CE42" s="39"/>
      <c r="CF42" s="39"/>
    </row>
    <row r="43" spans="1:84" s="25" customFormat="1" ht="19.5" customHeight="1">
      <c r="A43" s="39"/>
      <c r="B43" s="39"/>
      <c r="C43" s="40"/>
      <c r="D43" s="40"/>
      <c r="E43" s="40"/>
      <c r="F43" s="40"/>
      <c r="G43" s="41"/>
      <c r="H43" s="39"/>
      <c r="I43" s="39"/>
      <c r="J43" s="39"/>
      <c r="K43" s="39"/>
      <c r="L43" s="45"/>
      <c r="M43" s="39"/>
      <c r="N43" s="45"/>
      <c r="O43" s="45"/>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9"/>
      <c r="BE43" s="39"/>
      <c r="BF43" s="39"/>
      <c r="BG43" s="39"/>
      <c r="BH43" s="39"/>
      <c r="BI43" s="39"/>
      <c r="BJ43" s="39"/>
      <c r="BK43" s="39"/>
      <c r="BL43" s="39"/>
      <c r="BM43" s="39"/>
      <c r="BN43" s="39"/>
      <c r="BO43" s="39"/>
      <c r="BP43" s="39"/>
      <c r="BQ43" s="39"/>
      <c r="BR43" s="39"/>
      <c r="BS43" s="39"/>
      <c r="BT43" s="39"/>
      <c r="BU43" s="39"/>
      <c r="BV43" s="39"/>
      <c r="BW43" s="39"/>
      <c r="BX43" s="39"/>
      <c r="BY43" s="39"/>
      <c r="BZ43" s="39"/>
      <c r="CA43" s="39"/>
      <c r="CB43" s="39"/>
      <c r="CC43" s="39"/>
      <c r="CD43" s="39"/>
      <c r="CE43" s="39"/>
      <c r="CF43" s="39"/>
    </row>
    <row r="44" spans="1:84" s="25" customFormat="1" ht="19.5" customHeight="1">
      <c r="A44" s="39"/>
      <c r="B44" s="39"/>
      <c r="C44" s="40"/>
      <c r="D44" s="40"/>
      <c r="E44" s="40"/>
      <c r="F44" s="40"/>
      <c r="G44" s="41"/>
      <c r="H44" s="39"/>
      <c r="I44" s="39"/>
      <c r="J44" s="39"/>
      <c r="K44" s="39"/>
      <c r="L44" s="45"/>
      <c r="M44" s="39"/>
      <c r="N44" s="45"/>
      <c r="O44" s="45"/>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row>
    <row r="45" spans="1:84" s="25" customFormat="1" ht="18" customHeight="1">
      <c r="A45" s="39"/>
      <c r="B45" s="39"/>
      <c r="C45" s="40"/>
      <c r="D45" s="40"/>
      <c r="E45" s="40"/>
      <c r="F45" s="40"/>
      <c r="G45" s="41"/>
      <c r="H45" s="39"/>
      <c r="I45" s="39"/>
      <c r="J45" s="39"/>
      <c r="K45" s="39"/>
      <c r="L45" s="45"/>
      <c r="M45" s="39"/>
      <c r="N45" s="45"/>
      <c r="O45" s="45"/>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c r="BC45" s="39"/>
      <c r="BD45" s="39"/>
      <c r="BE45" s="39"/>
      <c r="BF45" s="39"/>
      <c r="BG45" s="39"/>
      <c r="BH45" s="39"/>
      <c r="BI45" s="39"/>
      <c r="BJ45" s="39"/>
      <c r="BK45" s="39"/>
      <c r="BL45" s="39"/>
      <c r="BM45" s="39"/>
      <c r="BN45" s="39"/>
      <c r="BO45" s="39"/>
      <c r="BP45" s="39"/>
      <c r="BQ45" s="39"/>
      <c r="BR45" s="39"/>
      <c r="BS45" s="39"/>
      <c r="BT45" s="39"/>
      <c r="BU45" s="39"/>
      <c r="BV45" s="39"/>
      <c r="BW45" s="39"/>
      <c r="BX45" s="39"/>
      <c r="BY45" s="39"/>
      <c r="BZ45" s="39"/>
      <c r="CA45" s="39"/>
      <c r="CB45" s="39"/>
      <c r="CC45" s="39"/>
      <c r="CD45" s="39"/>
      <c r="CE45" s="39"/>
      <c r="CF45" s="39"/>
    </row>
    <row r="46" spans="1:84" s="25" customFormat="1" ht="18" customHeight="1">
      <c r="A46" s="39"/>
      <c r="B46" s="39"/>
      <c r="C46" s="40"/>
      <c r="D46" s="40"/>
      <c r="E46" s="40"/>
      <c r="F46" s="40"/>
      <c r="G46" s="41"/>
      <c r="H46" s="39"/>
      <c r="I46" s="39"/>
      <c r="J46" s="39"/>
      <c r="K46" s="39"/>
      <c r="L46" s="45"/>
      <c r="M46" s="39"/>
      <c r="N46" s="45"/>
      <c r="O46" s="45"/>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row>
    <row r="47" spans="1:84" s="25" customFormat="1" ht="18" customHeight="1">
      <c r="A47" s="39"/>
      <c r="B47" s="39"/>
      <c r="C47" s="40"/>
      <c r="D47" s="40"/>
      <c r="E47" s="40"/>
      <c r="F47" s="40"/>
      <c r="G47" s="41"/>
      <c r="H47" s="39"/>
      <c r="I47" s="39"/>
      <c r="J47" s="39"/>
      <c r="K47" s="39"/>
      <c r="L47" s="45"/>
      <c r="M47" s="39"/>
      <c r="N47" s="45"/>
      <c r="O47" s="45"/>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row>
    <row r="48" spans="1:84" s="25" customFormat="1" ht="18" customHeight="1">
      <c r="A48" s="39"/>
      <c r="B48" s="39"/>
      <c r="C48" s="40"/>
      <c r="D48" s="40"/>
      <c r="E48" s="40"/>
      <c r="F48" s="40"/>
      <c r="G48" s="41"/>
      <c r="H48" s="39"/>
      <c r="I48" s="39"/>
      <c r="J48" s="39"/>
      <c r="K48" s="39"/>
      <c r="L48" s="45"/>
      <c r="M48" s="39"/>
      <c r="N48" s="45"/>
      <c r="O48" s="45"/>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row>
    <row r="49" spans="1:84" s="25" customFormat="1" ht="18" customHeight="1">
      <c r="A49" s="39"/>
      <c r="B49" s="39"/>
      <c r="C49" s="40"/>
      <c r="D49" s="40"/>
      <c r="E49" s="40"/>
      <c r="F49" s="40"/>
      <c r="G49" s="41"/>
      <c r="H49" s="39"/>
      <c r="I49" s="39"/>
      <c r="J49" s="39"/>
      <c r="K49" s="39"/>
      <c r="L49" s="45"/>
      <c r="M49" s="39"/>
      <c r="N49" s="45"/>
      <c r="O49" s="45"/>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9"/>
      <c r="BE49" s="39"/>
      <c r="BF49" s="39"/>
      <c r="BG49" s="39"/>
      <c r="BH49" s="39"/>
      <c r="BI49" s="39"/>
      <c r="BJ49" s="39"/>
      <c r="BK49" s="39"/>
      <c r="BL49" s="39"/>
      <c r="BM49" s="39"/>
      <c r="BN49" s="39"/>
      <c r="BO49" s="39"/>
      <c r="BP49" s="39"/>
      <c r="BQ49" s="39"/>
      <c r="BR49" s="39"/>
      <c r="BS49" s="39"/>
      <c r="BT49" s="39"/>
      <c r="BU49" s="39"/>
      <c r="BV49" s="39"/>
      <c r="BW49" s="39"/>
      <c r="BX49" s="39"/>
      <c r="BY49" s="39"/>
      <c r="BZ49" s="39"/>
      <c r="CA49" s="39"/>
      <c r="CB49" s="39"/>
      <c r="CC49" s="39"/>
      <c r="CD49" s="39"/>
      <c r="CE49" s="39"/>
      <c r="CF49" s="39"/>
    </row>
    <row r="50" spans="1:84" s="25" customFormat="1" ht="18" customHeight="1">
      <c r="A50" s="39"/>
      <c r="B50" s="39"/>
      <c r="C50" s="40"/>
      <c r="D50" s="40"/>
      <c r="E50" s="40"/>
      <c r="F50" s="40"/>
      <c r="G50" s="41"/>
      <c r="H50" s="39"/>
      <c r="I50" s="39"/>
      <c r="J50" s="39"/>
      <c r="K50" s="39"/>
      <c r="L50" s="45"/>
      <c r="M50" s="39"/>
      <c r="N50" s="45"/>
      <c r="O50" s="45"/>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39"/>
      <c r="BR50" s="39"/>
      <c r="BS50" s="39"/>
      <c r="BT50" s="39"/>
      <c r="BU50" s="39"/>
      <c r="BV50" s="39"/>
      <c r="BW50" s="39"/>
      <c r="BX50" s="39"/>
      <c r="BY50" s="39"/>
      <c r="BZ50" s="39"/>
      <c r="CA50" s="39"/>
      <c r="CB50" s="39"/>
      <c r="CC50" s="39"/>
      <c r="CD50" s="39"/>
      <c r="CE50" s="39"/>
      <c r="CF50" s="39"/>
    </row>
    <row r="51" spans="1:84" s="25" customFormat="1" ht="18" customHeight="1">
      <c r="A51" s="39"/>
      <c r="B51" s="39"/>
      <c r="C51" s="40"/>
      <c r="D51" s="40"/>
      <c r="E51" s="40"/>
      <c r="F51" s="40"/>
      <c r="G51" s="41"/>
      <c r="H51" s="39"/>
      <c r="I51" s="39"/>
      <c r="J51" s="39"/>
      <c r="K51" s="39"/>
      <c r="L51" s="45"/>
      <c r="M51" s="39"/>
      <c r="N51" s="45"/>
      <c r="O51" s="45"/>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39"/>
      <c r="BQ51" s="39"/>
      <c r="BR51" s="39"/>
      <c r="BS51" s="39"/>
      <c r="BT51" s="39"/>
      <c r="BU51" s="39"/>
      <c r="BV51" s="39"/>
      <c r="BW51" s="39"/>
      <c r="BX51" s="39"/>
      <c r="BY51" s="39"/>
      <c r="BZ51" s="39"/>
      <c r="CA51" s="39"/>
      <c r="CB51" s="39"/>
      <c r="CC51" s="39"/>
      <c r="CD51" s="39"/>
      <c r="CE51" s="39"/>
      <c r="CF51" s="39"/>
    </row>
    <row r="52" spans="1:84" s="25" customFormat="1" ht="18" customHeight="1">
      <c r="A52" s="39"/>
      <c r="B52" s="39"/>
      <c r="C52" s="40"/>
      <c r="D52" s="40"/>
      <c r="E52" s="40"/>
      <c r="F52" s="40"/>
      <c r="G52" s="41"/>
      <c r="H52" s="39"/>
      <c r="I52" s="39"/>
      <c r="J52" s="39"/>
      <c r="K52" s="39"/>
      <c r="L52" s="45"/>
      <c r="M52" s="39"/>
      <c r="N52" s="45"/>
      <c r="O52" s="45"/>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39"/>
      <c r="BQ52" s="39"/>
      <c r="BR52" s="39"/>
      <c r="BS52" s="39"/>
      <c r="BT52" s="39"/>
      <c r="BU52" s="39"/>
      <c r="BV52" s="39"/>
      <c r="BW52" s="39"/>
      <c r="BX52" s="39"/>
      <c r="BY52" s="39"/>
      <c r="BZ52" s="39"/>
      <c r="CA52" s="39"/>
      <c r="CB52" s="39"/>
      <c r="CC52" s="39"/>
      <c r="CD52" s="39"/>
      <c r="CE52" s="39"/>
      <c r="CF52" s="39"/>
    </row>
    <row r="53" spans="1:84" s="25" customFormat="1" ht="18" customHeight="1">
      <c r="A53" s="39"/>
      <c r="B53" s="39"/>
      <c r="C53" s="40"/>
      <c r="D53" s="40"/>
      <c r="E53" s="40"/>
      <c r="F53" s="40"/>
      <c r="G53" s="41"/>
      <c r="H53" s="39"/>
      <c r="I53" s="39"/>
      <c r="J53" s="39"/>
      <c r="K53" s="39"/>
      <c r="L53" s="45"/>
      <c r="M53" s="39"/>
      <c r="N53" s="45"/>
      <c r="O53" s="45"/>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39"/>
      <c r="BQ53" s="39"/>
      <c r="BR53" s="39"/>
      <c r="BS53" s="39"/>
      <c r="BT53" s="39"/>
      <c r="BU53" s="39"/>
      <c r="BV53" s="39"/>
      <c r="BW53" s="39"/>
      <c r="BX53" s="39"/>
      <c r="BY53" s="39"/>
      <c r="BZ53" s="39"/>
      <c r="CA53" s="39"/>
      <c r="CB53" s="39"/>
      <c r="CC53" s="39"/>
      <c r="CD53" s="39"/>
      <c r="CE53" s="39"/>
      <c r="CF53" s="39"/>
    </row>
    <row r="54" spans="1:84" s="25" customFormat="1" ht="18" customHeight="1">
      <c r="A54" s="39"/>
      <c r="B54" s="39"/>
      <c r="C54" s="40"/>
      <c r="D54" s="40"/>
      <c r="E54" s="40"/>
      <c r="F54" s="40"/>
      <c r="G54" s="41"/>
      <c r="H54" s="39"/>
      <c r="I54" s="39"/>
      <c r="J54" s="39"/>
      <c r="K54" s="39"/>
      <c r="L54" s="45"/>
      <c r="M54" s="39"/>
      <c r="N54" s="45"/>
      <c r="O54" s="45"/>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39"/>
      <c r="BQ54" s="39"/>
      <c r="BR54" s="39"/>
      <c r="BS54" s="39"/>
      <c r="BT54" s="39"/>
      <c r="BU54" s="39"/>
      <c r="BV54" s="39"/>
      <c r="BW54" s="39"/>
      <c r="BX54" s="39"/>
      <c r="BY54" s="39"/>
      <c r="BZ54" s="39"/>
      <c r="CA54" s="39"/>
      <c r="CB54" s="39"/>
      <c r="CC54" s="39"/>
      <c r="CD54" s="39"/>
      <c r="CE54" s="39"/>
      <c r="CF54" s="39"/>
    </row>
    <row r="55" spans="1:84" s="25" customFormat="1" ht="18" customHeight="1">
      <c r="A55" s="39"/>
      <c r="B55" s="39"/>
      <c r="C55" s="40"/>
      <c r="D55" s="40"/>
      <c r="E55" s="40"/>
      <c r="F55" s="40"/>
      <c r="G55" s="41"/>
      <c r="H55" s="39"/>
      <c r="I55" s="39"/>
      <c r="J55" s="39"/>
      <c r="K55" s="39"/>
      <c r="L55" s="45"/>
      <c r="M55" s="39"/>
      <c r="N55" s="45"/>
      <c r="O55" s="45"/>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39"/>
      <c r="BQ55" s="39"/>
      <c r="BR55" s="39"/>
      <c r="BS55" s="39"/>
      <c r="BT55" s="39"/>
      <c r="BU55" s="39"/>
      <c r="BV55" s="39"/>
      <c r="BW55" s="39"/>
      <c r="BX55" s="39"/>
      <c r="BY55" s="39"/>
      <c r="BZ55" s="39"/>
      <c r="CA55" s="39"/>
      <c r="CB55" s="39"/>
      <c r="CC55" s="39"/>
      <c r="CD55" s="39"/>
      <c r="CE55" s="39"/>
      <c r="CF55" s="39"/>
    </row>
    <row r="56" spans="1:84" s="25" customFormat="1" ht="18" customHeight="1">
      <c r="A56" s="39"/>
      <c r="B56" s="39"/>
      <c r="C56" s="40"/>
      <c r="D56" s="40"/>
      <c r="E56" s="40"/>
      <c r="F56" s="40"/>
      <c r="G56" s="41"/>
      <c r="H56" s="39"/>
      <c r="I56" s="39"/>
      <c r="J56" s="39"/>
      <c r="K56" s="39"/>
      <c r="L56" s="45"/>
      <c r="M56" s="39"/>
      <c r="N56" s="45"/>
      <c r="O56" s="45"/>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39"/>
      <c r="BQ56" s="39"/>
      <c r="BR56" s="39"/>
      <c r="BS56" s="39"/>
      <c r="BT56" s="39"/>
      <c r="BU56" s="39"/>
      <c r="BV56" s="39"/>
      <c r="BW56" s="39"/>
      <c r="BX56" s="39"/>
      <c r="BY56" s="39"/>
      <c r="BZ56" s="39"/>
      <c r="CA56" s="39"/>
      <c r="CB56" s="39"/>
      <c r="CC56" s="39"/>
      <c r="CD56" s="39"/>
      <c r="CE56" s="39"/>
      <c r="CF56" s="39"/>
    </row>
    <row r="57" spans="1:84" s="25" customFormat="1" ht="18" customHeight="1">
      <c r="A57" s="39"/>
      <c r="B57" s="39"/>
      <c r="C57" s="40"/>
      <c r="D57" s="40"/>
      <c r="E57" s="40"/>
      <c r="F57" s="40"/>
      <c r="G57" s="41"/>
      <c r="H57" s="39"/>
      <c r="I57" s="39"/>
      <c r="J57" s="39"/>
      <c r="K57" s="39"/>
      <c r="L57" s="45"/>
      <c r="M57" s="39"/>
      <c r="N57" s="45"/>
      <c r="O57" s="45"/>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row>
    <row r="58" spans="1:84" s="25" customFormat="1" ht="18" customHeight="1">
      <c r="A58" s="39"/>
      <c r="B58" s="39"/>
      <c r="C58" s="40"/>
      <c r="D58" s="40"/>
      <c r="E58" s="40"/>
      <c r="F58" s="40"/>
      <c r="G58" s="41"/>
      <c r="H58" s="39"/>
      <c r="I58" s="39"/>
      <c r="J58" s="39"/>
      <c r="K58" s="39"/>
      <c r="L58" s="45"/>
      <c r="M58" s="39"/>
      <c r="N58" s="45"/>
      <c r="O58" s="45"/>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c r="CC58" s="39"/>
      <c r="CD58" s="39"/>
      <c r="CE58" s="39"/>
      <c r="CF58" s="39"/>
    </row>
    <row r="59" spans="1:84" s="25" customFormat="1" ht="18" customHeight="1">
      <c r="A59" s="39"/>
      <c r="B59" s="39"/>
      <c r="C59" s="40"/>
      <c r="D59" s="40"/>
      <c r="E59" s="40"/>
      <c r="F59" s="40"/>
      <c r="G59" s="41"/>
      <c r="H59" s="39"/>
      <c r="I59" s="39"/>
      <c r="J59" s="39"/>
      <c r="K59" s="39"/>
      <c r="L59" s="45"/>
      <c r="M59" s="39"/>
      <c r="N59" s="45"/>
      <c r="O59" s="45"/>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39"/>
      <c r="BQ59" s="39"/>
      <c r="BR59" s="39"/>
      <c r="BS59" s="39"/>
      <c r="BT59" s="39"/>
      <c r="BU59" s="39"/>
      <c r="BV59" s="39"/>
      <c r="BW59" s="39"/>
      <c r="BX59" s="39"/>
      <c r="BY59" s="39"/>
      <c r="BZ59" s="39"/>
      <c r="CA59" s="39"/>
      <c r="CB59" s="39"/>
      <c r="CC59" s="39"/>
      <c r="CD59" s="39"/>
      <c r="CE59" s="39"/>
      <c r="CF59" s="39"/>
    </row>
    <row r="60" spans="1:84" s="25" customFormat="1" ht="18" customHeight="1">
      <c r="A60" s="39"/>
      <c r="B60" s="39"/>
      <c r="C60" s="40"/>
      <c r="D60" s="40"/>
      <c r="E60" s="40"/>
      <c r="F60" s="40"/>
      <c r="G60" s="41"/>
      <c r="H60" s="39"/>
      <c r="I60" s="39"/>
      <c r="J60" s="39"/>
      <c r="K60" s="39"/>
      <c r="L60" s="45"/>
      <c r="M60" s="39"/>
      <c r="N60" s="45"/>
      <c r="O60" s="45"/>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39"/>
      <c r="BQ60" s="39"/>
      <c r="BR60" s="39"/>
      <c r="BS60" s="39"/>
      <c r="BT60" s="39"/>
      <c r="BU60" s="39"/>
      <c r="BV60" s="39"/>
      <c r="BW60" s="39"/>
      <c r="BX60" s="39"/>
      <c r="BY60" s="39"/>
      <c r="BZ60" s="39"/>
      <c r="CA60" s="39"/>
      <c r="CB60" s="39"/>
      <c r="CC60" s="39"/>
      <c r="CD60" s="39"/>
      <c r="CE60" s="39"/>
      <c r="CF60" s="39"/>
    </row>
    <row r="61" spans="1:84" s="25" customFormat="1" ht="18" customHeight="1">
      <c r="A61" s="39"/>
      <c r="B61" s="39"/>
      <c r="C61" s="40"/>
      <c r="D61" s="40"/>
      <c r="E61" s="40"/>
      <c r="F61" s="40"/>
      <c r="G61" s="41"/>
      <c r="H61" s="39"/>
      <c r="I61" s="39"/>
      <c r="J61" s="39"/>
      <c r="K61" s="39"/>
      <c r="L61" s="45"/>
      <c r="M61" s="39"/>
      <c r="N61" s="45"/>
      <c r="O61" s="45"/>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row>
    <row r="62" spans="3:15" s="25" customFormat="1" ht="18" customHeight="1">
      <c r="C62" s="42"/>
      <c r="D62" s="42"/>
      <c r="E62" s="42"/>
      <c r="F62" s="42"/>
      <c r="G62" s="43"/>
      <c r="L62" s="46"/>
      <c r="N62" s="46"/>
      <c r="O62" s="46"/>
    </row>
    <row r="63" spans="3:15" s="25" customFormat="1" ht="18" customHeight="1">
      <c r="C63" s="42"/>
      <c r="D63" s="42"/>
      <c r="E63" s="42"/>
      <c r="F63" s="42"/>
      <c r="G63" s="43"/>
      <c r="L63" s="46"/>
      <c r="N63" s="46"/>
      <c r="O63" s="46"/>
    </row>
    <row r="64" spans="3:15" s="25" customFormat="1" ht="18" customHeight="1">
      <c r="C64" s="42"/>
      <c r="D64" s="42"/>
      <c r="E64" s="42"/>
      <c r="F64" s="42"/>
      <c r="G64" s="43"/>
      <c r="L64" s="46"/>
      <c r="N64" s="46"/>
      <c r="O64" s="46"/>
    </row>
    <row r="65" spans="3:15" s="25" customFormat="1" ht="18" customHeight="1">
      <c r="C65" s="42"/>
      <c r="D65" s="42"/>
      <c r="E65" s="42"/>
      <c r="F65" s="42"/>
      <c r="G65" s="43"/>
      <c r="L65" s="46"/>
      <c r="N65" s="46"/>
      <c r="O65" s="46"/>
    </row>
    <row r="66" spans="3:15" s="25" customFormat="1" ht="12.75">
      <c r="C66" s="42"/>
      <c r="D66" s="42"/>
      <c r="E66" s="42"/>
      <c r="F66" s="42"/>
      <c r="G66" s="43"/>
      <c r="L66" s="46"/>
      <c r="N66" s="46"/>
      <c r="O66" s="46"/>
    </row>
    <row r="67" spans="3:15" s="25" customFormat="1" ht="12.75">
      <c r="C67" s="42"/>
      <c r="D67" s="42"/>
      <c r="E67" s="42"/>
      <c r="F67" s="42"/>
      <c r="G67" s="43"/>
      <c r="L67" s="46"/>
      <c r="N67" s="46"/>
      <c r="O67" s="46"/>
    </row>
    <row r="68" spans="3:15" s="25" customFormat="1" ht="12.75">
      <c r="C68" s="42"/>
      <c r="D68" s="42"/>
      <c r="E68" s="42"/>
      <c r="F68" s="42"/>
      <c r="G68" s="43"/>
      <c r="L68" s="46"/>
      <c r="N68" s="46"/>
      <c r="O68" s="46"/>
    </row>
    <row r="69" spans="3:15" s="25" customFormat="1" ht="12.75">
      <c r="C69" s="42"/>
      <c r="D69" s="42"/>
      <c r="E69" s="42"/>
      <c r="F69" s="42"/>
      <c r="G69" s="43"/>
      <c r="L69" s="46"/>
      <c r="N69" s="46"/>
      <c r="O69" s="46"/>
    </row>
    <row r="70" spans="3:15" s="25" customFormat="1" ht="12.75">
      <c r="C70" s="42"/>
      <c r="D70" s="42"/>
      <c r="E70" s="42"/>
      <c r="F70" s="42"/>
      <c r="G70" s="43"/>
      <c r="L70" s="46"/>
      <c r="N70" s="46"/>
      <c r="O70" s="46"/>
    </row>
    <row r="71" spans="3:15" s="25" customFormat="1" ht="12.75">
      <c r="C71" s="42"/>
      <c r="D71" s="42"/>
      <c r="E71" s="42"/>
      <c r="F71" s="42"/>
      <c r="G71" s="43"/>
      <c r="L71" s="46"/>
      <c r="N71" s="46"/>
      <c r="O71" s="46"/>
    </row>
    <row r="72" spans="3:15" s="25" customFormat="1" ht="12.75">
      <c r="C72" s="42"/>
      <c r="D72" s="42"/>
      <c r="E72" s="42"/>
      <c r="F72" s="42"/>
      <c r="G72" s="43"/>
      <c r="L72" s="46"/>
      <c r="N72" s="46"/>
      <c r="O72" s="46"/>
    </row>
    <row r="73" spans="3:15" s="25" customFormat="1" ht="12.75">
      <c r="C73" s="42"/>
      <c r="D73" s="42"/>
      <c r="E73" s="42"/>
      <c r="F73" s="42"/>
      <c r="G73" s="43"/>
      <c r="L73" s="46"/>
      <c r="N73" s="46"/>
      <c r="O73" s="46"/>
    </row>
    <row r="74" spans="3:15" s="25" customFormat="1" ht="12.75">
      <c r="C74" s="42"/>
      <c r="D74" s="42"/>
      <c r="E74" s="42"/>
      <c r="F74" s="42"/>
      <c r="G74" s="43"/>
      <c r="L74" s="46"/>
      <c r="N74" s="46"/>
      <c r="O74" s="46"/>
    </row>
    <row r="75" spans="3:15" s="25" customFormat="1" ht="12.75">
      <c r="C75" s="42"/>
      <c r="D75" s="42"/>
      <c r="E75" s="42"/>
      <c r="F75" s="42"/>
      <c r="G75" s="43"/>
      <c r="L75" s="46"/>
      <c r="N75" s="46"/>
      <c r="O75" s="46"/>
    </row>
    <row r="76" spans="3:15" s="25" customFormat="1" ht="12.75">
      <c r="C76" s="42"/>
      <c r="D76" s="42"/>
      <c r="E76" s="42"/>
      <c r="F76" s="42"/>
      <c r="G76" s="43"/>
      <c r="L76" s="46"/>
      <c r="N76" s="46"/>
      <c r="O76" s="46"/>
    </row>
    <row r="77" spans="3:15" s="25" customFormat="1" ht="12.75">
      <c r="C77" s="42"/>
      <c r="D77" s="42"/>
      <c r="E77" s="42"/>
      <c r="F77" s="42"/>
      <c r="G77" s="43"/>
      <c r="L77" s="46"/>
      <c r="N77" s="46"/>
      <c r="O77" s="46"/>
    </row>
    <row r="78" spans="3:15" s="25" customFormat="1" ht="12.75">
      <c r="C78" s="42"/>
      <c r="D78" s="42"/>
      <c r="E78" s="42"/>
      <c r="F78" s="42"/>
      <c r="G78" s="43"/>
      <c r="L78" s="46"/>
      <c r="N78" s="46"/>
      <c r="O78" s="46"/>
    </row>
    <row r="79" spans="3:15" s="25" customFormat="1" ht="12.75">
      <c r="C79" s="42"/>
      <c r="D79" s="42"/>
      <c r="E79" s="42"/>
      <c r="F79" s="42"/>
      <c r="G79" s="43"/>
      <c r="L79" s="46"/>
      <c r="N79" s="46"/>
      <c r="O79" s="46"/>
    </row>
    <row r="80" spans="3:15" s="25" customFormat="1" ht="12.75">
      <c r="C80" s="42"/>
      <c r="D80" s="42"/>
      <c r="E80" s="42"/>
      <c r="F80" s="42"/>
      <c r="G80" s="43"/>
      <c r="L80" s="46"/>
      <c r="N80" s="46"/>
      <c r="O80" s="46"/>
    </row>
    <row r="81" spans="3:15" s="25" customFormat="1" ht="12.75">
      <c r="C81" s="42"/>
      <c r="D81" s="42"/>
      <c r="E81" s="42"/>
      <c r="F81" s="42"/>
      <c r="G81" s="43"/>
      <c r="L81" s="46"/>
      <c r="N81" s="46"/>
      <c r="O81" s="46"/>
    </row>
    <row r="82" spans="3:15" s="25" customFormat="1" ht="12.75">
      <c r="C82" s="42"/>
      <c r="D82" s="42"/>
      <c r="E82" s="42"/>
      <c r="F82" s="42"/>
      <c r="G82" s="43"/>
      <c r="L82" s="46"/>
      <c r="N82" s="46"/>
      <c r="O82" s="46"/>
    </row>
    <row r="83" spans="3:15" s="25" customFormat="1" ht="12.75">
      <c r="C83" s="42"/>
      <c r="D83" s="42"/>
      <c r="E83" s="42"/>
      <c r="F83" s="42"/>
      <c r="G83" s="43"/>
      <c r="L83" s="46"/>
      <c r="N83" s="46"/>
      <c r="O83" s="46"/>
    </row>
    <row r="84" spans="3:15" s="25" customFormat="1" ht="12.75">
      <c r="C84" s="42"/>
      <c r="D84" s="42"/>
      <c r="E84" s="42"/>
      <c r="F84" s="42"/>
      <c r="G84" s="43"/>
      <c r="L84" s="46"/>
      <c r="N84" s="46"/>
      <c r="O84" s="46"/>
    </row>
    <row r="85" spans="3:15" s="25" customFormat="1" ht="12.75">
      <c r="C85" s="42"/>
      <c r="D85" s="42"/>
      <c r="E85" s="42"/>
      <c r="F85" s="42"/>
      <c r="G85" s="43"/>
      <c r="L85" s="46"/>
      <c r="N85" s="46"/>
      <c r="O85" s="46"/>
    </row>
    <row r="86" spans="3:15" s="25" customFormat="1" ht="12.75">
      <c r="C86" s="42"/>
      <c r="D86" s="42"/>
      <c r="E86" s="42"/>
      <c r="F86" s="42"/>
      <c r="G86" s="43"/>
      <c r="L86" s="46"/>
      <c r="N86" s="46"/>
      <c r="O86" s="46"/>
    </row>
    <row r="87" spans="3:15" s="25" customFormat="1" ht="12.75">
      <c r="C87" s="42"/>
      <c r="D87" s="42"/>
      <c r="E87" s="42"/>
      <c r="F87" s="42"/>
      <c r="G87" s="43"/>
      <c r="L87" s="46"/>
      <c r="N87" s="46"/>
      <c r="O87" s="46"/>
    </row>
    <row r="88" spans="3:15" s="25" customFormat="1" ht="12.75">
      <c r="C88" s="42"/>
      <c r="D88" s="42"/>
      <c r="E88" s="42"/>
      <c r="F88" s="42"/>
      <c r="G88" s="43"/>
      <c r="L88" s="46"/>
      <c r="N88" s="46"/>
      <c r="O88" s="46"/>
    </row>
    <row r="89" spans="3:15" s="25" customFormat="1" ht="12.75">
      <c r="C89" s="42"/>
      <c r="D89" s="42"/>
      <c r="E89" s="42"/>
      <c r="F89" s="42"/>
      <c r="G89" s="43"/>
      <c r="L89" s="46"/>
      <c r="N89" s="46"/>
      <c r="O89" s="46"/>
    </row>
    <row r="90" spans="3:15" s="25" customFormat="1" ht="12.75">
      <c r="C90" s="42"/>
      <c r="D90" s="42"/>
      <c r="E90" s="42"/>
      <c r="F90" s="42"/>
      <c r="G90" s="43"/>
      <c r="L90" s="46"/>
      <c r="N90" s="46"/>
      <c r="O90" s="46"/>
    </row>
    <row r="91" spans="3:15" s="25" customFormat="1" ht="12.75">
      <c r="C91" s="42"/>
      <c r="D91" s="42"/>
      <c r="E91" s="42"/>
      <c r="F91" s="42"/>
      <c r="G91" s="43"/>
      <c r="L91" s="46"/>
      <c r="N91" s="46"/>
      <c r="O91" s="46"/>
    </row>
    <row r="92" spans="3:15" s="25" customFormat="1" ht="12.75">
      <c r="C92" s="42"/>
      <c r="D92" s="42"/>
      <c r="E92" s="42"/>
      <c r="F92" s="42"/>
      <c r="G92" s="43"/>
      <c r="L92" s="46"/>
      <c r="N92" s="46"/>
      <c r="O92" s="46"/>
    </row>
    <row r="93" spans="3:15" s="25" customFormat="1" ht="12.75">
      <c r="C93" s="42"/>
      <c r="D93" s="42"/>
      <c r="E93" s="42"/>
      <c r="F93" s="42"/>
      <c r="G93" s="43"/>
      <c r="L93" s="46"/>
      <c r="N93" s="46"/>
      <c r="O93" s="46"/>
    </row>
    <row r="94" spans="3:15" s="25" customFormat="1" ht="12.75">
      <c r="C94" s="42"/>
      <c r="D94" s="42"/>
      <c r="E94" s="42"/>
      <c r="F94" s="42"/>
      <c r="G94" s="43"/>
      <c r="L94" s="46"/>
      <c r="N94" s="46"/>
      <c r="O94" s="46"/>
    </row>
    <row r="95" spans="3:15" s="25" customFormat="1" ht="12.75">
      <c r="C95" s="42"/>
      <c r="D95" s="42"/>
      <c r="E95" s="42"/>
      <c r="F95" s="42"/>
      <c r="G95" s="43"/>
      <c r="L95" s="46"/>
      <c r="N95" s="46"/>
      <c r="O95" s="46"/>
    </row>
    <row r="96" spans="3:15" s="25" customFormat="1" ht="12.75">
      <c r="C96" s="42"/>
      <c r="D96" s="42"/>
      <c r="E96" s="42"/>
      <c r="F96" s="42"/>
      <c r="G96" s="43"/>
      <c r="L96" s="46"/>
      <c r="N96" s="46"/>
      <c r="O96" s="46"/>
    </row>
    <row r="97" spans="3:15" s="25" customFormat="1" ht="12.75">
      <c r="C97" s="42"/>
      <c r="D97" s="42"/>
      <c r="E97" s="42"/>
      <c r="F97" s="42"/>
      <c r="G97" s="43"/>
      <c r="L97" s="46"/>
      <c r="N97" s="46"/>
      <c r="O97" s="46"/>
    </row>
    <row r="98" spans="3:15" s="25" customFormat="1" ht="12.75">
      <c r="C98" s="42"/>
      <c r="D98" s="42"/>
      <c r="E98" s="42"/>
      <c r="F98" s="42"/>
      <c r="G98" s="43"/>
      <c r="L98" s="46"/>
      <c r="N98" s="46"/>
      <c r="O98" s="46"/>
    </row>
    <row r="99" spans="3:15" s="25" customFormat="1" ht="12.75">
      <c r="C99" s="42"/>
      <c r="D99" s="42"/>
      <c r="E99" s="42"/>
      <c r="F99" s="42"/>
      <c r="G99" s="43"/>
      <c r="L99" s="46"/>
      <c r="N99" s="46"/>
      <c r="O99" s="46"/>
    </row>
    <row r="100" spans="3:15" s="25" customFormat="1" ht="12.75">
      <c r="C100" s="42"/>
      <c r="D100" s="42"/>
      <c r="E100" s="42"/>
      <c r="F100" s="42"/>
      <c r="G100" s="43"/>
      <c r="L100" s="46"/>
      <c r="N100" s="46"/>
      <c r="O100" s="46"/>
    </row>
    <row r="101" spans="3:15" s="25" customFormat="1" ht="12.75">
      <c r="C101" s="42"/>
      <c r="D101" s="42"/>
      <c r="E101" s="42"/>
      <c r="F101" s="42"/>
      <c r="G101" s="43"/>
      <c r="L101" s="46"/>
      <c r="N101" s="46"/>
      <c r="O101" s="46"/>
    </row>
    <row r="102" spans="3:15" s="25" customFormat="1" ht="12.75">
      <c r="C102" s="42"/>
      <c r="D102" s="42"/>
      <c r="E102" s="42"/>
      <c r="F102" s="42"/>
      <c r="G102" s="43"/>
      <c r="L102" s="46"/>
      <c r="N102" s="46"/>
      <c r="O102" s="46"/>
    </row>
    <row r="103" spans="3:15" s="25" customFormat="1" ht="12.75">
      <c r="C103" s="42"/>
      <c r="D103" s="42"/>
      <c r="E103" s="42"/>
      <c r="F103" s="42"/>
      <c r="G103" s="43"/>
      <c r="L103" s="46"/>
      <c r="N103" s="46"/>
      <c r="O103" s="46"/>
    </row>
    <row r="104" spans="3:15" s="25" customFormat="1" ht="12.75">
      <c r="C104" s="42"/>
      <c r="D104" s="42"/>
      <c r="E104" s="42"/>
      <c r="F104" s="42"/>
      <c r="G104" s="43"/>
      <c r="L104" s="46"/>
      <c r="N104" s="46"/>
      <c r="O104" s="46"/>
    </row>
    <row r="105" spans="3:15" s="25" customFormat="1" ht="12.75">
      <c r="C105" s="42"/>
      <c r="D105" s="42"/>
      <c r="E105" s="42"/>
      <c r="F105" s="42"/>
      <c r="G105" s="43"/>
      <c r="L105" s="46"/>
      <c r="N105" s="46"/>
      <c r="O105" s="46"/>
    </row>
    <row r="106" spans="3:15" s="25" customFormat="1" ht="12.75">
      <c r="C106" s="42"/>
      <c r="D106" s="42"/>
      <c r="E106" s="42"/>
      <c r="F106" s="42"/>
      <c r="G106" s="43"/>
      <c r="L106" s="46"/>
      <c r="N106" s="46"/>
      <c r="O106" s="46"/>
    </row>
    <row r="107" spans="3:15" s="25" customFormat="1" ht="12.75">
      <c r="C107" s="42"/>
      <c r="D107" s="42"/>
      <c r="E107" s="42"/>
      <c r="F107" s="42"/>
      <c r="G107" s="43"/>
      <c r="L107" s="46"/>
      <c r="N107" s="46"/>
      <c r="O107" s="46"/>
    </row>
    <row r="108" spans="3:15" s="25" customFormat="1" ht="12.75">
      <c r="C108" s="42"/>
      <c r="D108" s="42"/>
      <c r="E108" s="42"/>
      <c r="F108" s="42"/>
      <c r="G108" s="43"/>
      <c r="L108" s="46"/>
      <c r="N108" s="46"/>
      <c r="O108" s="46"/>
    </row>
    <row r="109" spans="3:15" s="25" customFormat="1" ht="12.75">
      <c r="C109" s="42"/>
      <c r="D109" s="42"/>
      <c r="E109" s="42"/>
      <c r="F109" s="42"/>
      <c r="G109" s="43"/>
      <c r="L109" s="46"/>
      <c r="N109" s="46"/>
      <c r="O109" s="46"/>
    </row>
    <row r="110" spans="3:15" s="25" customFormat="1" ht="12.75">
      <c r="C110" s="42"/>
      <c r="D110" s="42"/>
      <c r="E110" s="42"/>
      <c r="F110" s="42"/>
      <c r="G110" s="43"/>
      <c r="L110" s="46"/>
      <c r="N110" s="46"/>
      <c r="O110" s="46"/>
    </row>
    <row r="111" spans="3:15" s="25" customFormat="1" ht="12.75">
      <c r="C111" s="42"/>
      <c r="D111" s="42"/>
      <c r="E111" s="42"/>
      <c r="F111" s="42"/>
      <c r="G111" s="43"/>
      <c r="L111" s="46"/>
      <c r="N111" s="46"/>
      <c r="O111" s="46"/>
    </row>
    <row r="112" spans="3:15" s="25" customFormat="1" ht="12.75">
      <c r="C112" s="42"/>
      <c r="D112" s="42"/>
      <c r="E112" s="42"/>
      <c r="F112" s="42"/>
      <c r="G112" s="43"/>
      <c r="L112" s="46"/>
      <c r="N112" s="46"/>
      <c r="O112" s="46"/>
    </row>
    <row r="113" spans="3:15" s="25" customFormat="1" ht="12.75">
      <c r="C113" s="42"/>
      <c r="D113" s="42"/>
      <c r="E113" s="42"/>
      <c r="F113" s="42"/>
      <c r="G113" s="43"/>
      <c r="L113" s="46"/>
      <c r="N113" s="46"/>
      <c r="O113" s="46"/>
    </row>
    <row r="114" spans="3:15" s="25" customFormat="1" ht="12.75">
      <c r="C114" s="42"/>
      <c r="D114" s="42"/>
      <c r="E114" s="42"/>
      <c r="F114" s="42"/>
      <c r="G114" s="43"/>
      <c r="L114" s="46"/>
      <c r="N114" s="46"/>
      <c r="O114" s="46"/>
    </row>
    <row r="115" spans="3:15" s="25" customFormat="1" ht="12.75">
      <c r="C115" s="42"/>
      <c r="D115" s="42"/>
      <c r="E115" s="42"/>
      <c r="F115" s="42"/>
      <c r="G115" s="43"/>
      <c r="L115" s="46"/>
      <c r="N115" s="46"/>
      <c r="O115" s="46"/>
    </row>
    <row r="116" spans="3:15" s="25" customFormat="1" ht="12.75">
      <c r="C116" s="42"/>
      <c r="D116" s="42"/>
      <c r="E116" s="42"/>
      <c r="F116" s="42"/>
      <c r="G116" s="43"/>
      <c r="L116" s="46"/>
      <c r="N116" s="46"/>
      <c r="O116" s="46"/>
    </row>
    <row r="117" spans="3:15" s="25" customFormat="1" ht="12.75">
      <c r="C117" s="42"/>
      <c r="D117" s="42"/>
      <c r="E117" s="42"/>
      <c r="F117" s="42"/>
      <c r="G117" s="43"/>
      <c r="L117" s="46"/>
      <c r="N117" s="46"/>
      <c r="O117" s="46"/>
    </row>
    <row r="118" spans="3:15" s="25" customFormat="1" ht="12.75">
      <c r="C118" s="42"/>
      <c r="D118" s="42"/>
      <c r="E118" s="42"/>
      <c r="F118" s="42"/>
      <c r="G118" s="43"/>
      <c r="L118" s="46"/>
      <c r="N118" s="46"/>
      <c r="O118" s="46"/>
    </row>
    <row r="119" spans="3:15" s="25" customFormat="1" ht="12.75">
      <c r="C119" s="42"/>
      <c r="D119" s="42"/>
      <c r="E119" s="42"/>
      <c r="F119" s="42"/>
      <c r="G119" s="43"/>
      <c r="L119" s="46"/>
      <c r="N119" s="46"/>
      <c r="O119" s="46"/>
    </row>
    <row r="120" spans="3:15" s="25" customFormat="1" ht="12.75">
      <c r="C120" s="42"/>
      <c r="D120" s="42"/>
      <c r="E120" s="42"/>
      <c r="F120" s="42"/>
      <c r="G120" s="43"/>
      <c r="L120" s="46"/>
      <c r="N120" s="46"/>
      <c r="O120" s="46"/>
    </row>
    <row r="121" spans="3:15" s="25" customFormat="1" ht="12.75">
      <c r="C121" s="42"/>
      <c r="D121" s="42"/>
      <c r="E121" s="42"/>
      <c r="F121" s="42"/>
      <c r="G121" s="43"/>
      <c r="L121" s="46"/>
      <c r="N121" s="46"/>
      <c r="O121" s="46"/>
    </row>
    <row r="122" spans="3:15" s="25" customFormat="1" ht="12.75">
      <c r="C122" s="42"/>
      <c r="D122" s="42"/>
      <c r="E122" s="42"/>
      <c r="F122" s="42"/>
      <c r="G122" s="43"/>
      <c r="L122" s="46"/>
      <c r="N122" s="46"/>
      <c r="O122" s="46"/>
    </row>
    <row r="123" spans="3:15" s="25" customFormat="1" ht="12.75">
      <c r="C123" s="42"/>
      <c r="D123" s="42"/>
      <c r="E123" s="42"/>
      <c r="F123" s="42"/>
      <c r="G123" s="43"/>
      <c r="L123" s="46"/>
      <c r="N123" s="46"/>
      <c r="O123" s="46"/>
    </row>
  </sheetData>
  <sheetProtection/>
  <mergeCells count="76">
    <mergeCell ref="A1:CF1"/>
    <mergeCell ref="CE2:CF2"/>
    <mergeCell ref="CC3:CF3"/>
    <mergeCell ref="C4:F4"/>
    <mergeCell ref="K4:R4"/>
    <mergeCell ref="S4:U4"/>
    <mergeCell ref="V4:AS4"/>
    <mergeCell ref="AT4:BQ4"/>
    <mergeCell ref="BR4:BW4"/>
    <mergeCell ref="BY4:CA4"/>
    <mergeCell ref="V5:AA5"/>
    <mergeCell ref="AB5:AG5"/>
    <mergeCell ref="AH5:AM5"/>
    <mergeCell ref="AN5:AS5"/>
    <mergeCell ref="AT5:AY5"/>
    <mergeCell ref="AZ5:BE5"/>
    <mergeCell ref="BF5:BK5"/>
    <mergeCell ref="BL5:BQ5"/>
    <mergeCell ref="BR5:BW5"/>
    <mergeCell ref="V6:W6"/>
    <mergeCell ref="X6:Y6"/>
    <mergeCell ref="Z6:AA6"/>
    <mergeCell ref="AB6:AC6"/>
    <mergeCell ref="AD6:AE6"/>
    <mergeCell ref="AF6:AG6"/>
    <mergeCell ref="AH6:AI6"/>
    <mergeCell ref="AJ6:AK6"/>
    <mergeCell ref="AL6:AM6"/>
    <mergeCell ref="AN6:AO6"/>
    <mergeCell ref="AP6:AQ6"/>
    <mergeCell ref="AR6:AS6"/>
    <mergeCell ref="AT6:AU6"/>
    <mergeCell ref="AV6:AW6"/>
    <mergeCell ref="AX6:AY6"/>
    <mergeCell ref="AZ6:BA6"/>
    <mergeCell ref="BB6:BC6"/>
    <mergeCell ref="BD6:BE6"/>
    <mergeCell ref="BF6:BG6"/>
    <mergeCell ref="BH6:BI6"/>
    <mergeCell ref="BJ6:BK6"/>
    <mergeCell ref="BL6:BM6"/>
    <mergeCell ref="BN6:BO6"/>
    <mergeCell ref="BP6:BQ6"/>
    <mergeCell ref="BR6:BS6"/>
    <mergeCell ref="BT6:BU6"/>
    <mergeCell ref="BV6:BW6"/>
    <mergeCell ref="A4:A7"/>
    <mergeCell ref="B4:B7"/>
    <mergeCell ref="C5:C7"/>
    <mergeCell ref="D5:D7"/>
    <mergeCell ref="E5:E7"/>
    <mergeCell ref="F5:F7"/>
    <mergeCell ref="G4:G7"/>
    <mergeCell ref="H4:H7"/>
    <mergeCell ref="I4:I7"/>
    <mergeCell ref="J4:J7"/>
    <mergeCell ref="K5:K7"/>
    <mergeCell ref="L5:L7"/>
    <mergeCell ref="M5:M7"/>
    <mergeCell ref="N5:N7"/>
    <mergeCell ref="O5:O7"/>
    <mergeCell ref="P5:P7"/>
    <mergeCell ref="Q5:Q7"/>
    <mergeCell ref="R5:R7"/>
    <mergeCell ref="S5:S7"/>
    <mergeCell ref="T5:T7"/>
    <mergeCell ref="U5:U7"/>
    <mergeCell ref="BX4:BX7"/>
    <mergeCell ref="BY5:BY7"/>
    <mergeCell ref="BZ5:BZ7"/>
    <mergeCell ref="CA5:CA7"/>
    <mergeCell ref="CB4:CB7"/>
    <mergeCell ref="CC4:CC7"/>
    <mergeCell ref="CD4:CD7"/>
    <mergeCell ref="CE4:CE7"/>
    <mergeCell ref="CF4:CF7"/>
  </mergeCells>
  <printOptions/>
  <pageMargins left="0.75" right="0.75" top="1" bottom="1" header="0.5" footer="0.5"/>
  <pageSetup fitToHeight="1" fitToWidth="1" horizontalDpi="600" verticalDpi="600" orientation="landscape" paperSize="9" scale="15"/>
</worksheet>
</file>

<file path=xl/worksheets/sheet12.xml><?xml version="1.0" encoding="utf-8"?>
<worksheet xmlns="http://schemas.openxmlformats.org/spreadsheetml/2006/main" xmlns:r="http://schemas.openxmlformats.org/officeDocument/2006/relationships">
  <dimension ref="A1:C256"/>
  <sheetViews>
    <sheetView zoomScaleSheetLayoutView="100" workbookViewId="0" topLeftCell="A1">
      <selection activeCell="I20" sqref="A1:IV65536"/>
    </sheetView>
  </sheetViews>
  <sheetFormatPr defaultColWidth="9.140625" defaultRowHeight="12.75"/>
  <cols>
    <col min="1" max="1" width="31.00390625" style="4" customWidth="1"/>
    <col min="2" max="2" width="65.28125" style="5" customWidth="1"/>
    <col min="3" max="3" width="31.57421875" style="4" customWidth="1"/>
    <col min="4" max="16384" width="9.140625" style="4" customWidth="1"/>
  </cols>
  <sheetData>
    <row r="1" spans="1:3" ht="33" customHeight="1">
      <c r="A1" s="6" t="s">
        <v>378</v>
      </c>
      <c r="B1" s="7"/>
      <c r="C1" s="7"/>
    </row>
    <row r="2" spans="2:3" s="1" customFormat="1" ht="19.5" customHeight="1">
      <c r="B2" s="8"/>
      <c r="C2" s="9" t="s">
        <v>115</v>
      </c>
    </row>
    <row r="3" spans="2:3" s="1" customFormat="1" ht="19.5" customHeight="1">
      <c r="B3" s="8"/>
      <c r="C3" s="9" t="s">
        <v>7</v>
      </c>
    </row>
    <row r="4" spans="1:3" s="2" customFormat="1" ht="19.5" customHeight="1">
      <c r="A4" s="10" t="s">
        <v>73</v>
      </c>
      <c r="B4" s="11" t="s">
        <v>74</v>
      </c>
      <c r="C4" s="10" t="s">
        <v>116</v>
      </c>
    </row>
    <row r="5" spans="1:3" s="3" customFormat="1" ht="19.5" customHeight="1">
      <c r="A5" s="12">
        <v>301</v>
      </c>
      <c r="B5" s="13" t="s">
        <v>75</v>
      </c>
      <c r="C5" s="14">
        <f>SUM(C6:C18)</f>
        <v>1534.31</v>
      </c>
    </row>
    <row r="6" spans="1:3" s="1" customFormat="1" ht="19.5" customHeight="1">
      <c r="A6" s="15">
        <v>30101</v>
      </c>
      <c r="B6" s="16" t="s">
        <v>117</v>
      </c>
      <c r="C6" s="17">
        <v>418.94</v>
      </c>
    </row>
    <row r="7" spans="1:3" s="1" customFormat="1" ht="19.5" customHeight="1">
      <c r="A7" s="15">
        <v>30102</v>
      </c>
      <c r="B7" s="16" t="s">
        <v>118</v>
      </c>
      <c r="C7" s="17">
        <v>332.52</v>
      </c>
    </row>
    <row r="8" spans="1:3" s="1" customFormat="1" ht="19.5" customHeight="1">
      <c r="A8" s="15">
        <v>30103</v>
      </c>
      <c r="B8" s="16" t="s">
        <v>119</v>
      </c>
      <c r="C8" s="17">
        <v>31.26</v>
      </c>
    </row>
    <row r="9" spans="1:3" s="1" customFormat="1" ht="19.5" customHeight="1">
      <c r="A9" s="15">
        <v>30106</v>
      </c>
      <c r="B9" s="16" t="s">
        <v>120</v>
      </c>
      <c r="C9" s="17"/>
    </row>
    <row r="10" spans="1:3" s="1" customFormat="1" ht="19.5" customHeight="1">
      <c r="A10" s="15">
        <v>30107</v>
      </c>
      <c r="B10" s="16" t="s">
        <v>121</v>
      </c>
      <c r="C10" s="17">
        <v>322</v>
      </c>
    </row>
    <row r="11" spans="1:3" s="1" customFormat="1" ht="19.5" customHeight="1">
      <c r="A11" s="15">
        <v>30108</v>
      </c>
      <c r="B11" s="16" t="s">
        <v>122</v>
      </c>
      <c r="C11" s="17">
        <f>231.74+2.47+33.93</f>
        <v>268.14</v>
      </c>
    </row>
    <row r="12" spans="1:3" s="1" customFormat="1" ht="19.5" customHeight="1">
      <c r="A12" s="15">
        <v>30109</v>
      </c>
      <c r="B12" s="16" t="s">
        <v>123</v>
      </c>
      <c r="C12" s="17"/>
    </row>
    <row r="13" spans="1:3" s="1" customFormat="1" ht="19.5" customHeight="1">
      <c r="A13" s="15">
        <v>30110</v>
      </c>
      <c r="B13" s="16" t="s">
        <v>124</v>
      </c>
      <c r="C13" s="17">
        <f>38.05-16.56</f>
        <v>21.49</v>
      </c>
    </row>
    <row r="14" spans="1:3" s="1" customFormat="1" ht="19.5" customHeight="1">
      <c r="A14" s="15">
        <v>30111</v>
      </c>
      <c r="B14" s="16" t="s">
        <v>125</v>
      </c>
      <c r="C14" s="17">
        <v>16.56</v>
      </c>
    </row>
    <row r="15" spans="1:3" s="1" customFormat="1" ht="19.5" customHeight="1">
      <c r="A15" s="15">
        <v>30112</v>
      </c>
      <c r="B15" s="16" t="s">
        <v>126</v>
      </c>
      <c r="C15" s="17"/>
    </row>
    <row r="16" spans="1:3" s="1" customFormat="1" ht="19.5" customHeight="1">
      <c r="A16" s="15">
        <v>30113</v>
      </c>
      <c r="B16" s="16" t="s">
        <v>127</v>
      </c>
      <c r="C16" s="17">
        <v>88.57</v>
      </c>
    </row>
    <row r="17" spans="1:3" s="1" customFormat="1" ht="19.5" customHeight="1">
      <c r="A17" s="15">
        <v>30114</v>
      </c>
      <c r="B17" s="16" t="s">
        <v>128</v>
      </c>
      <c r="C17" s="17"/>
    </row>
    <row r="18" spans="1:3" s="1" customFormat="1" ht="19.5" customHeight="1">
      <c r="A18" s="15">
        <v>30199</v>
      </c>
      <c r="B18" s="16" t="s">
        <v>129</v>
      </c>
      <c r="C18" s="17">
        <v>34.83</v>
      </c>
    </row>
    <row r="19" spans="1:3" s="3" customFormat="1" ht="19.5" customHeight="1">
      <c r="A19" s="12">
        <v>302</v>
      </c>
      <c r="B19" s="13" t="s">
        <v>76</v>
      </c>
      <c r="C19" s="14">
        <f>SUM(C20:C46)</f>
        <v>1236.67</v>
      </c>
    </row>
    <row r="20" spans="1:3" s="1" customFormat="1" ht="19.5" customHeight="1">
      <c r="A20" s="15">
        <v>30201</v>
      </c>
      <c r="B20" s="16" t="s">
        <v>130</v>
      </c>
      <c r="C20" s="17">
        <v>66.1</v>
      </c>
    </row>
    <row r="21" spans="1:3" s="1" customFormat="1" ht="19.5" customHeight="1">
      <c r="A21" s="15">
        <v>30202</v>
      </c>
      <c r="B21" s="16" t="s">
        <v>131</v>
      </c>
      <c r="C21" s="17"/>
    </row>
    <row r="22" spans="1:3" s="1" customFormat="1" ht="19.5" customHeight="1">
      <c r="A22" s="15">
        <v>30203</v>
      </c>
      <c r="B22" s="16" t="s">
        <v>132</v>
      </c>
      <c r="C22" s="17"/>
    </row>
    <row r="23" spans="1:3" s="1" customFormat="1" ht="19.5" customHeight="1">
      <c r="A23" s="15">
        <v>30204</v>
      </c>
      <c r="B23" s="16" t="s">
        <v>133</v>
      </c>
      <c r="C23" s="17"/>
    </row>
    <row r="24" spans="1:3" s="1" customFormat="1" ht="19.5" customHeight="1">
      <c r="A24" s="15">
        <v>30205</v>
      </c>
      <c r="B24" s="16" t="s">
        <v>134</v>
      </c>
      <c r="C24" s="17">
        <v>99.5</v>
      </c>
    </row>
    <row r="25" spans="1:3" s="1" customFormat="1" ht="19.5" customHeight="1">
      <c r="A25" s="15">
        <v>30206</v>
      </c>
      <c r="B25" s="16" t="s">
        <v>135</v>
      </c>
      <c r="C25" s="17"/>
    </row>
    <row r="26" spans="1:3" s="1" customFormat="1" ht="19.5" customHeight="1">
      <c r="A26" s="15">
        <v>30207</v>
      </c>
      <c r="B26" s="16" t="s">
        <v>136</v>
      </c>
      <c r="C26" s="17">
        <v>1</v>
      </c>
    </row>
    <row r="27" spans="1:3" s="1" customFormat="1" ht="19.5" customHeight="1">
      <c r="A27" s="15">
        <v>30208</v>
      </c>
      <c r="B27" s="16" t="s">
        <v>137</v>
      </c>
      <c r="C27" s="17">
        <v>29</v>
      </c>
    </row>
    <row r="28" spans="1:3" s="1" customFormat="1" ht="19.5" customHeight="1">
      <c r="A28" s="15">
        <v>30209</v>
      </c>
      <c r="B28" s="16" t="s">
        <v>138</v>
      </c>
      <c r="C28" s="17">
        <v>711.37</v>
      </c>
    </row>
    <row r="29" spans="1:3" s="1" customFormat="1" ht="19.5" customHeight="1">
      <c r="A29" s="15">
        <v>30211</v>
      </c>
      <c r="B29" s="16" t="s">
        <v>139</v>
      </c>
      <c r="C29" s="17"/>
    </row>
    <row r="30" spans="1:3" s="1" customFormat="1" ht="19.5" customHeight="1">
      <c r="A30" s="15">
        <v>30212</v>
      </c>
      <c r="B30" s="16" t="s">
        <v>140</v>
      </c>
      <c r="C30" s="17"/>
    </row>
    <row r="31" spans="1:3" s="1" customFormat="1" ht="19.5" customHeight="1">
      <c r="A31" s="15">
        <v>30213</v>
      </c>
      <c r="B31" s="16" t="s">
        <v>141</v>
      </c>
      <c r="C31" s="17"/>
    </row>
    <row r="32" spans="1:3" s="1" customFormat="1" ht="19.5" customHeight="1">
      <c r="A32" s="15">
        <v>30214</v>
      </c>
      <c r="B32" s="16" t="s">
        <v>142</v>
      </c>
      <c r="C32" s="17"/>
    </row>
    <row r="33" spans="1:3" s="1" customFormat="1" ht="19.5" customHeight="1">
      <c r="A33" s="15">
        <v>30215</v>
      </c>
      <c r="B33" s="16" t="s">
        <v>143</v>
      </c>
      <c r="C33" s="17"/>
    </row>
    <row r="34" spans="1:3" s="1" customFormat="1" ht="19.5" customHeight="1">
      <c r="A34" s="15">
        <v>30216</v>
      </c>
      <c r="B34" s="16" t="s">
        <v>144</v>
      </c>
      <c r="C34" s="17"/>
    </row>
    <row r="35" spans="1:3" s="1" customFormat="1" ht="19.5" customHeight="1">
      <c r="A35" s="15">
        <v>30217</v>
      </c>
      <c r="B35" s="16" t="s">
        <v>145</v>
      </c>
      <c r="C35" s="17"/>
    </row>
    <row r="36" spans="1:3" s="1" customFormat="1" ht="19.5" customHeight="1">
      <c r="A36" s="15">
        <v>30218</v>
      </c>
      <c r="B36" s="16" t="s">
        <v>146</v>
      </c>
      <c r="C36" s="17"/>
    </row>
    <row r="37" spans="1:3" s="1" customFormat="1" ht="19.5" customHeight="1">
      <c r="A37" s="15">
        <v>30224</v>
      </c>
      <c r="B37" s="16" t="s">
        <v>147</v>
      </c>
      <c r="C37" s="17"/>
    </row>
    <row r="38" spans="1:3" s="1" customFormat="1" ht="19.5" customHeight="1">
      <c r="A38" s="15">
        <v>30225</v>
      </c>
      <c r="B38" s="16" t="s">
        <v>148</v>
      </c>
      <c r="C38" s="17"/>
    </row>
    <row r="39" spans="1:3" s="1" customFormat="1" ht="19.5" customHeight="1">
      <c r="A39" s="15">
        <v>30226</v>
      </c>
      <c r="B39" s="16" t="s">
        <v>149</v>
      </c>
      <c r="C39" s="17"/>
    </row>
    <row r="40" spans="1:3" s="1" customFormat="1" ht="19.5" customHeight="1">
      <c r="A40" s="15">
        <v>30227</v>
      </c>
      <c r="B40" s="16" t="s">
        <v>150</v>
      </c>
      <c r="C40" s="17"/>
    </row>
    <row r="41" spans="1:3" s="1" customFormat="1" ht="19.5" customHeight="1">
      <c r="A41" s="15">
        <v>30228</v>
      </c>
      <c r="B41" s="16" t="s">
        <v>151</v>
      </c>
      <c r="C41" s="17">
        <v>20</v>
      </c>
    </row>
    <row r="42" spans="1:3" s="1" customFormat="1" ht="19.5" customHeight="1">
      <c r="A42" s="15">
        <v>30229</v>
      </c>
      <c r="B42" s="16" t="s">
        <v>152</v>
      </c>
      <c r="C42" s="17">
        <v>1.77</v>
      </c>
    </row>
    <row r="43" spans="1:3" s="1" customFormat="1" ht="19.5" customHeight="1">
      <c r="A43" s="15">
        <v>30231</v>
      </c>
      <c r="B43" s="16" t="s">
        <v>153</v>
      </c>
      <c r="C43" s="17">
        <v>22.6</v>
      </c>
    </row>
    <row r="44" spans="1:3" s="1" customFormat="1" ht="19.5" customHeight="1">
      <c r="A44" s="15">
        <v>30239</v>
      </c>
      <c r="B44" s="16" t="s">
        <v>154</v>
      </c>
      <c r="C44" s="17">
        <v>53.33</v>
      </c>
    </row>
    <row r="45" spans="1:3" s="1" customFormat="1" ht="19.5" customHeight="1">
      <c r="A45" s="15">
        <v>30240</v>
      </c>
      <c r="B45" s="16" t="s">
        <v>155</v>
      </c>
      <c r="C45" s="17"/>
    </row>
    <row r="46" spans="1:3" s="1" customFormat="1" ht="19.5" customHeight="1">
      <c r="A46" s="15">
        <v>30299</v>
      </c>
      <c r="B46" s="16" t="s">
        <v>156</v>
      </c>
      <c r="C46" s="17">
        <v>232</v>
      </c>
    </row>
    <row r="47" spans="1:3" s="3" customFormat="1" ht="19.5" customHeight="1">
      <c r="A47" s="12">
        <v>303</v>
      </c>
      <c r="B47" s="13" t="s">
        <v>77</v>
      </c>
      <c r="C47" s="14">
        <f>SUM(C48:C58)</f>
        <v>134.72</v>
      </c>
    </row>
    <row r="48" spans="1:3" s="1" customFormat="1" ht="19.5" customHeight="1">
      <c r="A48" s="15">
        <v>30301</v>
      </c>
      <c r="B48" s="16" t="s">
        <v>157</v>
      </c>
      <c r="C48" s="17"/>
    </row>
    <row r="49" spans="1:3" s="1" customFormat="1" ht="19.5" customHeight="1">
      <c r="A49" s="15">
        <v>30302</v>
      </c>
      <c r="B49" s="16" t="s">
        <v>158</v>
      </c>
      <c r="C49" s="17"/>
    </row>
    <row r="50" spans="1:3" s="1" customFormat="1" ht="19.5" customHeight="1">
      <c r="A50" s="15">
        <v>30303</v>
      </c>
      <c r="B50" s="16" t="s">
        <v>159</v>
      </c>
      <c r="C50" s="17"/>
    </row>
    <row r="51" spans="1:3" s="1" customFormat="1" ht="19.5" customHeight="1">
      <c r="A51" s="15">
        <v>30304</v>
      </c>
      <c r="B51" s="16" t="s">
        <v>160</v>
      </c>
      <c r="C51" s="17">
        <v>2</v>
      </c>
    </row>
    <row r="52" spans="1:3" s="1" customFormat="1" ht="19.5" customHeight="1">
      <c r="A52" s="15">
        <v>30305</v>
      </c>
      <c r="B52" s="16" t="s">
        <v>161</v>
      </c>
      <c r="C52" s="17">
        <v>5.9</v>
      </c>
    </row>
    <row r="53" spans="1:3" s="1" customFormat="1" ht="19.5" customHeight="1">
      <c r="A53" s="15">
        <v>30306</v>
      </c>
      <c r="B53" s="16" t="s">
        <v>137</v>
      </c>
      <c r="C53" s="17">
        <v>30.74</v>
      </c>
    </row>
    <row r="54" spans="1:3" s="1" customFormat="1" ht="19.5" customHeight="1">
      <c r="A54" s="15">
        <v>30307</v>
      </c>
      <c r="B54" s="16" t="s">
        <v>162</v>
      </c>
      <c r="C54" s="17"/>
    </row>
    <row r="55" spans="1:3" s="1" customFormat="1" ht="19.5" customHeight="1">
      <c r="A55" s="15">
        <v>30308</v>
      </c>
      <c r="B55" s="16" t="s">
        <v>163</v>
      </c>
      <c r="C55" s="17"/>
    </row>
    <row r="56" spans="1:3" s="1" customFormat="1" ht="19.5" customHeight="1">
      <c r="A56" s="15">
        <v>30309</v>
      </c>
      <c r="B56" s="16" t="s">
        <v>164</v>
      </c>
      <c r="C56" s="17"/>
    </row>
    <row r="57" spans="1:3" s="1" customFormat="1" ht="19.5" customHeight="1">
      <c r="A57" s="15">
        <v>30310</v>
      </c>
      <c r="B57" s="16" t="s">
        <v>165</v>
      </c>
      <c r="C57" s="17"/>
    </row>
    <row r="58" spans="1:3" s="1" customFormat="1" ht="19.5" customHeight="1">
      <c r="A58" s="15">
        <v>30399</v>
      </c>
      <c r="B58" s="16" t="s">
        <v>166</v>
      </c>
      <c r="C58" s="17">
        <v>96.08</v>
      </c>
    </row>
    <row r="59" spans="1:3" s="3" customFormat="1" ht="19.5" customHeight="1">
      <c r="A59" s="12">
        <v>310</v>
      </c>
      <c r="B59" s="13" t="s">
        <v>79</v>
      </c>
      <c r="C59" s="14"/>
    </row>
    <row r="60" spans="1:3" s="1" customFormat="1" ht="19.5" customHeight="1">
      <c r="A60" s="15">
        <v>31002</v>
      </c>
      <c r="B60" s="16" t="s">
        <v>167</v>
      </c>
      <c r="C60" s="17"/>
    </row>
    <row r="61" spans="1:2" s="1" customFormat="1" ht="19.5" customHeight="1">
      <c r="A61" s="18"/>
      <c r="B61" s="19"/>
    </row>
    <row r="62" s="1" customFormat="1" ht="19.5" customHeight="1">
      <c r="B62" s="19"/>
    </row>
    <row r="63" s="1" customFormat="1" ht="19.5" customHeight="1">
      <c r="B63" s="19"/>
    </row>
    <row r="64" s="1" customFormat="1" ht="19.5" customHeight="1">
      <c r="B64" s="19"/>
    </row>
    <row r="65" s="1" customFormat="1" ht="19.5" customHeight="1">
      <c r="B65" s="19"/>
    </row>
    <row r="66" s="1" customFormat="1" ht="19.5" customHeight="1">
      <c r="B66" s="19"/>
    </row>
    <row r="67" ht="13.5">
      <c r="B67" s="19"/>
    </row>
    <row r="68" ht="13.5">
      <c r="B68" s="19"/>
    </row>
    <row r="69" ht="13.5">
      <c r="B69" s="19"/>
    </row>
    <row r="70" ht="13.5">
      <c r="B70" s="19"/>
    </row>
    <row r="71" ht="13.5">
      <c r="B71" s="19"/>
    </row>
    <row r="72" ht="13.5">
      <c r="B72" s="20"/>
    </row>
    <row r="73" ht="13.5">
      <c r="B73" s="20"/>
    </row>
    <row r="74" ht="13.5">
      <c r="B74" s="20"/>
    </row>
    <row r="75" ht="13.5">
      <c r="B75" s="20"/>
    </row>
    <row r="76" ht="13.5">
      <c r="B76" s="20"/>
    </row>
    <row r="77" ht="13.5">
      <c r="B77" s="20"/>
    </row>
    <row r="78" ht="13.5">
      <c r="B78" s="20"/>
    </row>
    <row r="79" ht="13.5">
      <c r="B79" s="20"/>
    </row>
    <row r="80" ht="13.5">
      <c r="B80" s="20"/>
    </row>
    <row r="81" ht="13.5">
      <c r="B81" s="20"/>
    </row>
    <row r="82" ht="13.5">
      <c r="B82" s="20"/>
    </row>
    <row r="83" ht="13.5">
      <c r="B83" s="20"/>
    </row>
    <row r="84" ht="13.5">
      <c r="B84" s="20"/>
    </row>
    <row r="85" ht="13.5">
      <c r="B85" s="20"/>
    </row>
    <row r="86" ht="13.5">
      <c r="B86" s="20"/>
    </row>
    <row r="87" ht="13.5">
      <c r="B87" s="20"/>
    </row>
    <row r="88" ht="13.5">
      <c r="B88" s="20"/>
    </row>
    <row r="89" ht="13.5">
      <c r="B89" s="20"/>
    </row>
    <row r="90" ht="13.5">
      <c r="B90" s="20"/>
    </row>
    <row r="91" ht="13.5">
      <c r="B91" s="20"/>
    </row>
    <row r="92" ht="13.5">
      <c r="B92" s="20"/>
    </row>
    <row r="93" ht="13.5">
      <c r="B93" s="20"/>
    </row>
    <row r="94" ht="13.5">
      <c r="B94" s="20"/>
    </row>
    <row r="95" ht="13.5">
      <c r="B95" s="20"/>
    </row>
    <row r="96" ht="13.5">
      <c r="B96" s="20"/>
    </row>
    <row r="97" ht="13.5">
      <c r="B97" s="20"/>
    </row>
    <row r="98" ht="13.5">
      <c r="B98" s="20"/>
    </row>
    <row r="99" ht="13.5">
      <c r="B99" s="20"/>
    </row>
    <row r="100" ht="13.5">
      <c r="B100" s="20"/>
    </row>
    <row r="101" ht="13.5">
      <c r="B101" s="20"/>
    </row>
    <row r="102" ht="13.5">
      <c r="B102" s="20"/>
    </row>
    <row r="103" ht="13.5">
      <c r="B103" s="20"/>
    </row>
    <row r="104" ht="13.5">
      <c r="B104" s="20"/>
    </row>
    <row r="105" ht="13.5">
      <c r="B105" s="21"/>
    </row>
    <row r="106" ht="13.5">
      <c r="B106" s="21"/>
    </row>
    <row r="107" ht="13.5">
      <c r="B107" s="21"/>
    </row>
    <row r="108" ht="13.5">
      <c r="B108" s="21"/>
    </row>
    <row r="109" ht="13.5">
      <c r="B109" s="21"/>
    </row>
    <row r="110" ht="13.5">
      <c r="B110" s="21"/>
    </row>
    <row r="111" ht="13.5">
      <c r="B111" s="21"/>
    </row>
    <row r="112" ht="13.5">
      <c r="B112" s="21"/>
    </row>
    <row r="113" ht="13.5">
      <c r="B113" s="21"/>
    </row>
    <row r="114" ht="13.5">
      <c r="B114" s="21"/>
    </row>
    <row r="115" ht="13.5">
      <c r="B115" s="21"/>
    </row>
    <row r="116" ht="13.5">
      <c r="B116" s="21"/>
    </row>
    <row r="117" ht="13.5">
      <c r="B117" s="21"/>
    </row>
    <row r="118" ht="13.5">
      <c r="B118" s="21"/>
    </row>
    <row r="119" ht="13.5">
      <c r="B119" s="21"/>
    </row>
    <row r="120" ht="13.5">
      <c r="B120" s="21"/>
    </row>
    <row r="121" ht="13.5">
      <c r="B121" s="21"/>
    </row>
    <row r="122" ht="13.5">
      <c r="B122" s="21"/>
    </row>
    <row r="123" ht="13.5">
      <c r="B123" s="21"/>
    </row>
    <row r="124" ht="13.5">
      <c r="B124" s="21"/>
    </row>
    <row r="125" ht="13.5">
      <c r="B125" s="21"/>
    </row>
    <row r="126" ht="13.5">
      <c r="B126" s="21"/>
    </row>
    <row r="127" ht="13.5">
      <c r="B127" s="21"/>
    </row>
    <row r="128" ht="13.5">
      <c r="B128" s="21"/>
    </row>
    <row r="129" ht="13.5">
      <c r="B129" s="21"/>
    </row>
    <row r="130" ht="13.5">
      <c r="B130" s="21"/>
    </row>
    <row r="131" ht="13.5">
      <c r="B131" s="21"/>
    </row>
    <row r="132" ht="13.5">
      <c r="B132" s="21"/>
    </row>
    <row r="133" ht="13.5">
      <c r="B133" s="21"/>
    </row>
    <row r="134" ht="13.5">
      <c r="B134" s="21"/>
    </row>
    <row r="135" ht="13.5">
      <c r="B135" s="21"/>
    </row>
    <row r="136" ht="13.5">
      <c r="B136" s="21"/>
    </row>
    <row r="137" ht="13.5">
      <c r="B137" s="21"/>
    </row>
    <row r="138" ht="13.5">
      <c r="B138" s="21"/>
    </row>
    <row r="139" ht="13.5">
      <c r="B139" s="21"/>
    </row>
    <row r="140" ht="13.5">
      <c r="B140" s="21"/>
    </row>
    <row r="141" ht="13.5">
      <c r="B141" s="21"/>
    </row>
    <row r="142" ht="13.5">
      <c r="B142" s="21"/>
    </row>
    <row r="143" ht="13.5">
      <c r="B143" s="21"/>
    </row>
    <row r="144" ht="13.5">
      <c r="B144" s="21"/>
    </row>
    <row r="145" ht="13.5">
      <c r="B145" s="21"/>
    </row>
    <row r="146" ht="13.5">
      <c r="B146" s="21"/>
    </row>
    <row r="147" ht="13.5">
      <c r="B147" s="21"/>
    </row>
    <row r="148" ht="13.5">
      <c r="B148" s="21"/>
    </row>
    <row r="149" ht="13.5">
      <c r="B149" s="21"/>
    </row>
    <row r="150" ht="13.5">
      <c r="B150" s="21"/>
    </row>
    <row r="151" ht="13.5">
      <c r="B151" s="21"/>
    </row>
    <row r="152" ht="13.5">
      <c r="B152" s="21"/>
    </row>
    <row r="153" ht="13.5">
      <c r="B153" s="21"/>
    </row>
    <row r="154" ht="13.5">
      <c r="B154" s="21"/>
    </row>
    <row r="155" ht="13.5">
      <c r="B155" s="21"/>
    </row>
    <row r="156" ht="13.5">
      <c r="B156" s="21"/>
    </row>
    <row r="157" ht="13.5">
      <c r="B157" s="21"/>
    </row>
    <row r="158" ht="13.5">
      <c r="B158" s="21"/>
    </row>
    <row r="159" ht="13.5">
      <c r="B159" s="21"/>
    </row>
    <row r="160" ht="13.5">
      <c r="B160" s="21"/>
    </row>
    <row r="161" ht="13.5">
      <c r="B161" s="21"/>
    </row>
    <row r="162" ht="13.5">
      <c r="B162" s="21"/>
    </row>
    <row r="163" ht="13.5">
      <c r="B163" s="21"/>
    </row>
    <row r="164" ht="13.5">
      <c r="B164" s="21"/>
    </row>
    <row r="165" ht="13.5">
      <c r="B165" s="21"/>
    </row>
    <row r="166" ht="13.5">
      <c r="B166" s="21"/>
    </row>
    <row r="167" ht="13.5">
      <c r="B167" s="21"/>
    </row>
    <row r="168" ht="13.5">
      <c r="B168" s="21"/>
    </row>
    <row r="169" ht="13.5">
      <c r="B169" s="21"/>
    </row>
    <row r="170" ht="13.5">
      <c r="B170" s="21"/>
    </row>
    <row r="171" ht="13.5">
      <c r="B171" s="21"/>
    </row>
    <row r="172" ht="13.5">
      <c r="B172" s="21"/>
    </row>
    <row r="173" ht="13.5">
      <c r="B173" s="21"/>
    </row>
    <row r="174" ht="13.5">
      <c r="B174" s="21"/>
    </row>
    <row r="175" ht="13.5">
      <c r="B175" s="21"/>
    </row>
    <row r="176" ht="13.5">
      <c r="B176" s="21"/>
    </row>
    <row r="177" ht="13.5">
      <c r="B177" s="21"/>
    </row>
    <row r="178" ht="13.5">
      <c r="B178" s="21"/>
    </row>
    <row r="179" ht="13.5">
      <c r="B179" s="21"/>
    </row>
    <row r="180" ht="13.5">
      <c r="B180" s="21"/>
    </row>
    <row r="181" ht="13.5">
      <c r="B181" s="21"/>
    </row>
    <row r="182" ht="13.5">
      <c r="B182" s="21"/>
    </row>
    <row r="183" ht="13.5">
      <c r="B183" s="21"/>
    </row>
    <row r="184" ht="13.5">
      <c r="B184" s="21"/>
    </row>
    <row r="185" ht="13.5">
      <c r="B185" s="21"/>
    </row>
    <row r="186" ht="13.5">
      <c r="B186" s="21"/>
    </row>
    <row r="187" ht="13.5">
      <c r="B187" s="21"/>
    </row>
    <row r="188" ht="13.5">
      <c r="B188" s="21"/>
    </row>
    <row r="189" ht="13.5">
      <c r="B189" s="21"/>
    </row>
    <row r="190" ht="13.5">
      <c r="B190" s="21"/>
    </row>
    <row r="191" ht="13.5">
      <c r="B191" s="21"/>
    </row>
    <row r="192" ht="13.5">
      <c r="B192" s="21"/>
    </row>
    <row r="193" ht="13.5">
      <c r="B193" s="21"/>
    </row>
    <row r="194" ht="13.5">
      <c r="B194" s="21"/>
    </row>
    <row r="195" ht="13.5">
      <c r="B195" s="21"/>
    </row>
    <row r="196" ht="13.5">
      <c r="B196" s="21"/>
    </row>
    <row r="197" ht="13.5">
      <c r="B197" s="21"/>
    </row>
    <row r="198" ht="13.5">
      <c r="B198" s="21"/>
    </row>
    <row r="199" ht="13.5">
      <c r="B199" s="21"/>
    </row>
    <row r="200" ht="13.5">
      <c r="B200" s="21"/>
    </row>
    <row r="201" ht="13.5">
      <c r="B201" s="21"/>
    </row>
    <row r="202" ht="13.5">
      <c r="B202" s="21"/>
    </row>
    <row r="203" ht="13.5">
      <c r="B203" s="21"/>
    </row>
    <row r="204" ht="13.5">
      <c r="B204" s="21"/>
    </row>
    <row r="205" ht="13.5">
      <c r="B205" s="21"/>
    </row>
    <row r="206" ht="13.5">
      <c r="B206" s="21"/>
    </row>
    <row r="207" ht="13.5">
      <c r="B207" s="21"/>
    </row>
    <row r="208" ht="13.5">
      <c r="B208" s="21"/>
    </row>
    <row r="209" ht="13.5">
      <c r="B209" s="21"/>
    </row>
    <row r="210" ht="13.5">
      <c r="B210" s="21"/>
    </row>
    <row r="211" ht="13.5">
      <c r="B211" s="21"/>
    </row>
    <row r="212" ht="13.5">
      <c r="B212" s="21"/>
    </row>
    <row r="213" ht="13.5">
      <c r="B213" s="21"/>
    </row>
    <row r="214" ht="13.5">
      <c r="B214" s="21"/>
    </row>
    <row r="215" ht="13.5">
      <c r="B215" s="21"/>
    </row>
    <row r="216" ht="13.5">
      <c r="B216" s="21"/>
    </row>
    <row r="217" ht="13.5">
      <c r="B217" s="21"/>
    </row>
    <row r="218" ht="13.5">
      <c r="B218" s="21"/>
    </row>
    <row r="219" ht="13.5">
      <c r="B219" s="21"/>
    </row>
    <row r="220" ht="13.5">
      <c r="B220" s="21"/>
    </row>
    <row r="221" ht="13.5">
      <c r="B221" s="21"/>
    </row>
    <row r="222" ht="13.5">
      <c r="B222" s="21"/>
    </row>
    <row r="223" ht="13.5">
      <c r="B223" s="21"/>
    </row>
    <row r="224" ht="13.5">
      <c r="B224" s="21"/>
    </row>
    <row r="225" ht="13.5">
      <c r="B225" s="21"/>
    </row>
    <row r="226" ht="13.5">
      <c r="B226" s="21"/>
    </row>
    <row r="227" ht="13.5">
      <c r="B227" s="21"/>
    </row>
    <row r="228" ht="13.5">
      <c r="B228" s="21"/>
    </row>
    <row r="229" ht="13.5">
      <c r="B229" s="21"/>
    </row>
    <row r="230" ht="13.5">
      <c r="B230" s="21"/>
    </row>
    <row r="231" ht="13.5">
      <c r="B231" s="21"/>
    </row>
    <row r="232" ht="13.5">
      <c r="B232" s="21"/>
    </row>
    <row r="233" ht="13.5">
      <c r="B233" s="21"/>
    </row>
    <row r="234" ht="13.5">
      <c r="B234" s="21"/>
    </row>
    <row r="235" ht="13.5">
      <c r="B235" s="21"/>
    </row>
    <row r="236" ht="13.5">
      <c r="B236" s="21"/>
    </row>
    <row r="237" ht="13.5">
      <c r="B237" s="21"/>
    </row>
    <row r="238" ht="13.5">
      <c r="B238" s="21"/>
    </row>
    <row r="239" ht="13.5">
      <c r="B239" s="21"/>
    </row>
    <row r="240" ht="13.5">
      <c r="B240" s="21"/>
    </row>
    <row r="241" ht="13.5">
      <c r="B241" s="21"/>
    </row>
    <row r="242" ht="13.5">
      <c r="B242" s="21"/>
    </row>
    <row r="243" ht="13.5">
      <c r="B243" s="21"/>
    </row>
    <row r="244" ht="13.5">
      <c r="B244" s="21"/>
    </row>
    <row r="245" ht="13.5">
      <c r="B245" s="21"/>
    </row>
    <row r="246" ht="13.5">
      <c r="B246" s="21"/>
    </row>
    <row r="247" ht="13.5">
      <c r="B247" s="21"/>
    </row>
    <row r="248" ht="13.5">
      <c r="B248" s="21"/>
    </row>
    <row r="249" ht="13.5">
      <c r="B249" s="21"/>
    </row>
    <row r="250" ht="13.5">
      <c r="B250" s="21"/>
    </row>
    <row r="251" ht="13.5">
      <c r="B251" s="21"/>
    </row>
    <row r="252" ht="13.5">
      <c r="B252" s="21"/>
    </row>
    <row r="253" ht="13.5">
      <c r="B253" s="21"/>
    </row>
    <row r="254" ht="13.5">
      <c r="B254" s="21"/>
    </row>
    <row r="255" ht="13.5">
      <c r="B255" s="21"/>
    </row>
    <row r="256" ht="13.5">
      <c r="B256" s="21"/>
    </row>
  </sheetData>
  <sheetProtection/>
  <mergeCells count="1">
    <mergeCell ref="A1:C1"/>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IQ393"/>
  <sheetViews>
    <sheetView workbookViewId="0" topLeftCell="A13">
      <selection activeCell="F37" sqref="A1:IV65536"/>
    </sheetView>
  </sheetViews>
  <sheetFormatPr defaultColWidth="5.8515625" defaultRowHeight="12.75"/>
  <cols>
    <col min="1" max="1" width="44.140625" style="261" customWidth="1"/>
    <col min="2" max="2" width="16.7109375" style="261" customWidth="1"/>
    <col min="3" max="3" width="33.7109375" style="261" customWidth="1"/>
    <col min="4" max="4" width="16.7109375" style="261" customWidth="1"/>
    <col min="5" max="5" width="33.8515625" style="261" customWidth="1"/>
    <col min="6" max="6" width="16.7109375" style="262" customWidth="1"/>
    <col min="7" max="7" width="19.421875" style="261" customWidth="1"/>
    <col min="8" max="8" width="9.7109375" style="261" bestFit="1" customWidth="1"/>
    <col min="9" max="16384" width="5.8515625" style="261" customWidth="1"/>
  </cols>
  <sheetData>
    <row r="1" spans="1:6" s="253" customFormat="1" ht="33" customHeight="1">
      <c r="A1" s="54" t="s">
        <v>5</v>
      </c>
      <c r="B1" s="54"/>
      <c r="C1" s="54"/>
      <c r="D1" s="54"/>
      <c r="E1" s="54"/>
      <c r="F1" s="263"/>
    </row>
    <row r="2" spans="1:6" s="254" customFormat="1" ht="19.5" customHeight="1">
      <c r="A2" s="264"/>
      <c r="B2" s="264"/>
      <c r="C2" s="264"/>
      <c r="D2" s="264"/>
      <c r="E2" s="264"/>
      <c r="F2" s="265" t="s">
        <v>6</v>
      </c>
    </row>
    <row r="3" spans="1:251" s="255" customFormat="1" ht="19.5" customHeight="1">
      <c r="A3" s="122"/>
      <c r="C3" s="266"/>
      <c r="D3" s="266"/>
      <c r="E3" s="267"/>
      <c r="F3" s="267" t="s">
        <v>7</v>
      </c>
      <c r="G3" s="268"/>
      <c r="H3" s="268"/>
      <c r="I3" s="268"/>
      <c r="J3" s="268"/>
      <c r="K3" s="268"/>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c r="AM3" s="268"/>
      <c r="AN3" s="268"/>
      <c r="AO3" s="268"/>
      <c r="AP3" s="268"/>
      <c r="AQ3" s="268"/>
      <c r="AR3" s="268"/>
      <c r="AS3" s="268"/>
      <c r="AT3" s="268"/>
      <c r="AU3" s="268"/>
      <c r="AV3" s="268"/>
      <c r="AW3" s="268"/>
      <c r="AX3" s="268"/>
      <c r="AY3" s="268"/>
      <c r="AZ3" s="268"/>
      <c r="BA3" s="268"/>
      <c r="BB3" s="268"/>
      <c r="BC3" s="268"/>
      <c r="BD3" s="268"/>
      <c r="BE3" s="268"/>
      <c r="BF3" s="268"/>
      <c r="BG3" s="268"/>
      <c r="BH3" s="268"/>
      <c r="BI3" s="268"/>
      <c r="BJ3" s="268"/>
      <c r="BK3" s="268"/>
      <c r="BL3" s="268"/>
      <c r="BM3" s="268"/>
      <c r="BN3" s="268"/>
      <c r="BO3" s="268"/>
      <c r="BP3" s="268"/>
      <c r="BQ3" s="268"/>
      <c r="BR3" s="268"/>
      <c r="BS3" s="268"/>
      <c r="BT3" s="268"/>
      <c r="BU3" s="268"/>
      <c r="BV3" s="268"/>
      <c r="BW3" s="268"/>
      <c r="BX3" s="268"/>
      <c r="BY3" s="268"/>
      <c r="BZ3" s="268"/>
      <c r="CA3" s="268"/>
      <c r="CB3" s="268"/>
      <c r="CC3" s="268"/>
      <c r="CD3" s="268"/>
      <c r="CE3" s="268"/>
      <c r="CF3" s="268"/>
      <c r="CG3" s="268"/>
      <c r="CH3" s="268"/>
      <c r="CI3" s="268"/>
      <c r="CJ3" s="268"/>
      <c r="CK3" s="268"/>
      <c r="CL3" s="268"/>
      <c r="CM3" s="268"/>
      <c r="CN3" s="268"/>
      <c r="CO3" s="268"/>
      <c r="CP3" s="268"/>
      <c r="CQ3" s="268"/>
      <c r="CR3" s="268"/>
      <c r="CS3" s="268"/>
      <c r="CT3" s="268"/>
      <c r="CU3" s="268"/>
      <c r="CV3" s="268"/>
      <c r="CW3" s="268"/>
      <c r="CX3" s="268"/>
      <c r="CY3" s="268"/>
      <c r="CZ3" s="268"/>
      <c r="DA3" s="268"/>
      <c r="DB3" s="268"/>
      <c r="DC3" s="268"/>
      <c r="DD3" s="268"/>
      <c r="DE3" s="268"/>
      <c r="DF3" s="268"/>
      <c r="DG3" s="268"/>
      <c r="DH3" s="268"/>
      <c r="DI3" s="268"/>
      <c r="DJ3" s="268"/>
      <c r="DK3" s="268"/>
      <c r="DL3" s="268"/>
      <c r="DM3" s="268"/>
      <c r="DN3" s="268"/>
      <c r="DO3" s="268"/>
      <c r="DP3" s="268"/>
      <c r="DQ3" s="268"/>
      <c r="DR3" s="268"/>
      <c r="DS3" s="268"/>
      <c r="DT3" s="268"/>
      <c r="DU3" s="268"/>
      <c r="DV3" s="268"/>
      <c r="DW3" s="268"/>
      <c r="DX3" s="268"/>
      <c r="DY3" s="268"/>
      <c r="DZ3" s="268"/>
      <c r="EA3" s="268"/>
      <c r="EB3" s="268"/>
      <c r="EC3" s="268"/>
      <c r="ED3" s="268"/>
      <c r="EE3" s="268"/>
      <c r="EF3" s="268"/>
      <c r="EG3" s="268"/>
      <c r="EH3" s="268"/>
      <c r="EI3" s="268"/>
      <c r="EJ3" s="268"/>
      <c r="EK3" s="268"/>
      <c r="EL3" s="268"/>
      <c r="EM3" s="268"/>
      <c r="EN3" s="268"/>
      <c r="EO3" s="268"/>
      <c r="EP3" s="268"/>
      <c r="EQ3" s="268"/>
      <c r="ER3" s="268"/>
      <c r="ES3" s="268"/>
      <c r="ET3" s="268"/>
      <c r="EU3" s="268"/>
      <c r="EV3" s="268"/>
      <c r="EW3" s="268"/>
      <c r="EX3" s="268"/>
      <c r="EY3" s="268"/>
      <c r="EZ3" s="268"/>
      <c r="FA3" s="268"/>
      <c r="FB3" s="268"/>
      <c r="FC3" s="268"/>
      <c r="FD3" s="268"/>
      <c r="FE3" s="268"/>
      <c r="FF3" s="268"/>
      <c r="FG3" s="268"/>
      <c r="FH3" s="268"/>
      <c r="FI3" s="268"/>
      <c r="FJ3" s="268"/>
      <c r="FK3" s="268"/>
      <c r="FL3" s="268"/>
      <c r="FM3" s="268"/>
      <c r="FN3" s="268"/>
      <c r="FO3" s="268"/>
      <c r="FP3" s="268"/>
      <c r="FQ3" s="268"/>
      <c r="FR3" s="268"/>
      <c r="FS3" s="268"/>
      <c r="FT3" s="268"/>
      <c r="FU3" s="268"/>
      <c r="FV3" s="268"/>
      <c r="FW3" s="268"/>
      <c r="FX3" s="268"/>
      <c r="FY3" s="268"/>
      <c r="FZ3" s="268"/>
      <c r="GA3" s="268"/>
      <c r="GB3" s="268"/>
      <c r="GC3" s="268"/>
      <c r="GD3" s="268"/>
      <c r="GE3" s="268"/>
      <c r="GF3" s="268"/>
      <c r="GG3" s="268"/>
      <c r="GH3" s="268"/>
      <c r="GI3" s="268"/>
      <c r="GJ3" s="268"/>
      <c r="GK3" s="268"/>
      <c r="GL3" s="268"/>
      <c r="GM3" s="268"/>
      <c r="GN3" s="268"/>
      <c r="GO3" s="268"/>
      <c r="GP3" s="268"/>
      <c r="GQ3" s="268"/>
      <c r="GR3" s="268"/>
      <c r="GS3" s="268"/>
      <c r="GT3" s="268"/>
      <c r="GU3" s="268"/>
      <c r="GV3" s="268"/>
      <c r="GW3" s="268"/>
      <c r="GX3" s="268"/>
      <c r="GY3" s="268"/>
      <c r="GZ3" s="268"/>
      <c r="HA3" s="268"/>
      <c r="HB3" s="268"/>
      <c r="HC3" s="268"/>
      <c r="HD3" s="268"/>
      <c r="HE3" s="268"/>
      <c r="HF3" s="268"/>
      <c r="HG3" s="268"/>
      <c r="HH3" s="268"/>
      <c r="HI3" s="268"/>
      <c r="HJ3" s="268"/>
      <c r="HK3" s="268"/>
      <c r="HL3" s="268"/>
      <c r="HM3" s="268"/>
      <c r="HN3" s="268"/>
      <c r="HO3" s="268"/>
      <c r="HP3" s="268"/>
      <c r="HQ3" s="268"/>
      <c r="HR3" s="268"/>
      <c r="HS3" s="268"/>
      <c r="HT3" s="268"/>
      <c r="HU3" s="268"/>
      <c r="HV3" s="268"/>
      <c r="HW3" s="268"/>
      <c r="HX3" s="268"/>
      <c r="HY3" s="268"/>
      <c r="HZ3" s="268"/>
      <c r="IA3" s="268"/>
      <c r="IB3" s="268"/>
      <c r="IC3" s="268"/>
      <c r="ID3" s="268"/>
      <c r="IE3" s="268"/>
      <c r="IF3" s="268"/>
      <c r="IG3" s="268"/>
      <c r="IH3" s="268"/>
      <c r="II3" s="268"/>
      <c r="IJ3" s="268"/>
      <c r="IK3" s="268"/>
      <c r="IL3" s="268"/>
      <c r="IM3" s="268"/>
      <c r="IN3" s="268"/>
      <c r="IO3" s="268"/>
      <c r="IP3" s="268"/>
      <c r="IQ3" s="268"/>
    </row>
    <row r="4" spans="1:6" s="256" customFormat="1" ht="19.5" customHeight="1">
      <c r="A4" s="269" t="s">
        <v>8</v>
      </c>
      <c r="B4" s="269"/>
      <c r="C4" s="270" t="s">
        <v>9</v>
      </c>
      <c r="D4" s="270"/>
      <c r="E4" s="270"/>
      <c r="F4" s="271"/>
    </row>
    <row r="5" spans="1:6" s="257" customFormat="1" ht="19.5" customHeight="1">
      <c r="A5" s="182" t="s">
        <v>10</v>
      </c>
      <c r="B5" s="183" t="s">
        <v>11</v>
      </c>
      <c r="C5" s="182" t="s">
        <v>12</v>
      </c>
      <c r="D5" s="183" t="s">
        <v>11</v>
      </c>
      <c r="E5" s="272" t="s">
        <v>13</v>
      </c>
      <c r="F5" s="273" t="s">
        <v>11</v>
      </c>
    </row>
    <row r="6" spans="1:8" s="258" customFormat="1" ht="19.5" customHeight="1">
      <c r="A6" s="274" t="s">
        <v>14</v>
      </c>
      <c r="B6" s="198">
        <v>25000</v>
      </c>
      <c r="C6" s="185" t="s">
        <v>15</v>
      </c>
      <c r="D6" s="275">
        <f>SUM(D7:D9)</f>
        <v>2905.7</v>
      </c>
      <c r="E6" s="187" t="s">
        <v>16</v>
      </c>
      <c r="F6" s="188">
        <v>3924.95</v>
      </c>
      <c r="G6" s="276"/>
      <c r="H6" s="276"/>
    </row>
    <row r="7" spans="1:6" s="258" customFormat="1" ht="19.5" customHeight="1">
      <c r="A7" s="274" t="s">
        <v>17</v>
      </c>
      <c r="B7" s="198"/>
      <c r="C7" s="189" t="s">
        <v>18</v>
      </c>
      <c r="D7" s="275">
        <v>1534.31</v>
      </c>
      <c r="E7" s="187" t="s">
        <v>19</v>
      </c>
      <c r="F7" s="188"/>
    </row>
    <row r="8" spans="1:6" s="258" customFormat="1" ht="19.5" customHeight="1">
      <c r="A8" s="277" t="s">
        <v>20</v>
      </c>
      <c r="B8" s="198"/>
      <c r="C8" s="189" t="s">
        <v>21</v>
      </c>
      <c r="D8" s="275">
        <v>1236.67</v>
      </c>
      <c r="E8" s="187" t="s">
        <v>22</v>
      </c>
      <c r="F8" s="188"/>
    </row>
    <row r="9" spans="1:7" s="258" customFormat="1" ht="19.5" customHeight="1">
      <c r="A9" s="277" t="s">
        <v>23</v>
      </c>
      <c r="B9" s="198"/>
      <c r="C9" s="189" t="s">
        <v>24</v>
      </c>
      <c r="D9" s="275">
        <v>134.72</v>
      </c>
      <c r="E9" s="187" t="s">
        <v>25</v>
      </c>
      <c r="F9" s="188">
        <v>272.75</v>
      </c>
      <c r="G9" s="276"/>
    </row>
    <row r="10" spans="1:6" s="258" customFormat="1" ht="19.5" customHeight="1">
      <c r="A10" s="277" t="s">
        <v>26</v>
      </c>
      <c r="B10" s="278"/>
      <c r="C10" s="185" t="s">
        <v>27</v>
      </c>
      <c r="D10" s="275">
        <f>SUM(D11:D20)</f>
        <v>22094.3</v>
      </c>
      <c r="E10" s="187" t="s">
        <v>28</v>
      </c>
      <c r="F10" s="188"/>
    </row>
    <row r="11" spans="1:6" s="258" customFormat="1" ht="19.5" customHeight="1">
      <c r="A11" s="277" t="s">
        <v>29</v>
      </c>
      <c r="B11" s="279"/>
      <c r="C11" s="191" t="s">
        <v>18</v>
      </c>
      <c r="D11" s="275"/>
      <c r="E11" s="187" t="s">
        <v>30</v>
      </c>
      <c r="F11" s="188"/>
    </row>
    <row r="12" spans="1:7" s="258" customFormat="1" ht="19.5" customHeight="1">
      <c r="A12" s="277" t="s">
        <v>31</v>
      </c>
      <c r="B12" s="198"/>
      <c r="C12" s="189" t="s">
        <v>21</v>
      </c>
      <c r="D12" s="275">
        <v>3991.14</v>
      </c>
      <c r="E12" s="187" t="s">
        <v>32</v>
      </c>
      <c r="F12" s="188"/>
      <c r="G12" s="276"/>
    </row>
    <row r="13" spans="1:7" s="258" customFormat="1" ht="18.75" customHeight="1">
      <c r="A13" s="277" t="s">
        <v>33</v>
      </c>
      <c r="B13" s="278"/>
      <c r="C13" s="192" t="s">
        <v>24</v>
      </c>
      <c r="D13" s="275"/>
      <c r="E13" s="187" t="s">
        <v>34</v>
      </c>
      <c r="F13" s="188">
        <v>5</v>
      </c>
      <c r="G13" s="276"/>
    </row>
    <row r="14" spans="1:6" s="258" customFormat="1" ht="18.75" customHeight="1">
      <c r="A14" s="274" t="s">
        <v>35</v>
      </c>
      <c r="B14" s="279"/>
      <c r="C14" s="189" t="s">
        <v>36</v>
      </c>
      <c r="D14" s="275">
        <v>8000</v>
      </c>
      <c r="E14" s="187" t="s">
        <v>37</v>
      </c>
      <c r="F14" s="188"/>
    </row>
    <row r="15" spans="1:6" s="258" customFormat="1" ht="18.75" customHeight="1">
      <c r="A15" s="204" t="s">
        <v>38</v>
      </c>
      <c r="B15" s="278"/>
      <c r="C15" s="189" t="s">
        <v>39</v>
      </c>
      <c r="D15" s="275">
        <v>2318.16</v>
      </c>
      <c r="E15" s="187" t="s">
        <v>40</v>
      </c>
      <c r="F15" s="188">
        <v>50.38</v>
      </c>
    </row>
    <row r="16" spans="1:6" s="258" customFormat="1" ht="18.75" customHeight="1">
      <c r="A16" s="280" t="s">
        <v>41</v>
      </c>
      <c r="B16" s="281"/>
      <c r="C16" s="189" t="s">
        <v>42</v>
      </c>
      <c r="D16" s="275"/>
      <c r="E16" s="187" t="s">
        <v>43</v>
      </c>
      <c r="F16" s="188"/>
    </row>
    <row r="17" spans="1:7" s="258" customFormat="1" ht="18.75" customHeight="1">
      <c r="A17" s="200"/>
      <c r="B17" s="282"/>
      <c r="C17" s="189" t="s">
        <v>44</v>
      </c>
      <c r="D17" s="275">
        <v>7785</v>
      </c>
      <c r="E17" s="187" t="s">
        <v>45</v>
      </c>
      <c r="F17" s="188">
        <v>3173.41</v>
      </c>
      <c r="G17" s="276"/>
    </row>
    <row r="18" spans="1:6" s="258" customFormat="1" ht="18.75" customHeight="1">
      <c r="A18" s="283"/>
      <c r="B18" s="282"/>
      <c r="C18" s="193" t="s">
        <v>46</v>
      </c>
      <c r="D18" s="275"/>
      <c r="E18" s="194" t="s">
        <v>47</v>
      </c>
      <c r="F18" s="195">
        <v>7785</v>
      </c>
    </row>
    <row r="19" spans="1:6" s="258" customFormat="1" ht="18.75" customHeight="1">
      <c r="A19" s="283"/>
      <c r="B19" s="282"/>
      <c r="C19" s="193" t="s">
        <v>48</v>
      </c>
      <c r="D19" s="275"/>
      <c r="E19" s="194" t="s">
        <v>49</v>
      </c>
      <c r="F19" s="195"/>
    </row>
    <row r="20" spans="1:6" s="258" customFormat="1" ht="18.75" customHeight="1">
      <c r="A20" s="283"/>
      <c r="B20" s="284"/>
      <c r="C20" s="193" t="s">
        <v>50</v>
      </c>
      <c r="D20" s="285"/>
      <c r="E20" s="194" t="s">
        <v>51</v>
      </c>
      <c r="F20" s="195"/>
    </row>
    <row r="21" spans="1:6" s="258" customFormat="1" ht="18.75" customHeight="1">
      <c r="A21" s="200"/>
      <c r="B21" s="284"/>
      <c r="C21" s="197"/>
      <c r="D21" s="286"/>
      <c r="E21" s="194" t="s">
        <v>52</v>
      </c>
      <c r="F21" s="195"/>
    </row>
    <row r="22" spans="1:6" s="258" customFormat="1" ht="18.75" customHeight="1">
      <c r="A22" s="200"/>
      <c r="B22" s="287"/>
      <c r="C22" s="199"/>
      <c r="D22" s="286"/>
      <c r="E22" s="194" t="s">
        <v>53</v>
      </c>
      <c r="F22" s="195"/>
    </row>
    <row r="23" spans="1:6" s="258" customFormat="1" ht="18.75" customHeight="1">
      <c r="A23" s="200"/>
      <c r="B23" s="287"/>
      <c r="C23" s="199"/>
      <c r="D23" s="286"/>
      <c r="E23" s="194" t="s">
        <v>54</v>
      </c>
      <c r="F23" s="195">
        <v>88.57</v>
      </c>
    </row>
    <row r="24" spans="1:6" s="258" customFormat="1" ht="18.75" customHeight="1">
      <c r="A24" s="200"/>
      <c r="B24" s="287"/>
      <c r="C24" s="200"/>
      <c r="D24" s="286"/>
      <c r="E24" s="201" t="s">
        <v>55</v>
      </c>
      <c r="F24" s="202">
        <v>1699.94</v>
      </c>
    </row>
    <row r="25" spans="1:7" s="258" customFormat="1" ht="18.75" customHeight="1">
      <c r="A25" s="200"/>
      <c r="B25" s="287"/>
      <c r="C25" s="203"/>
      <c r="D25" s="286"/>
      <c r="E25" s="201" t="s">
        <v>56</v>
      </c>
      <c r="F25" s="202"/>
      <c r="G25" s="276"/>
    </row>
    <row r="26" spans="1:6" s="258" customFormat="1" ht="18.75" customHeight="1">
      <c r="A26" s="200"/>
      <c r="B26" s="287"/>
      <c r="C26" s="204"/>
      <c r="D26" s="286"/>
      <c r="E26" s="201" t="s">
        <v>57</v>
      </c>
      <c r="F26" s="202"/>
    </row>
    <row r="27" spans="1:6" s="258" customFormat="1" ht="18.75" customHeight="1">
      <c r="A27" s="277"/>
      <c r="B27" s="287"/>
      <c r="C27" s="204"/>
      <c r="D27" s="286"/>
      <c r="E27" s="201" t="s">
        <v>58</v>
      </c>
      <c r="F27" s="202">
        <v>8000</v>
      </c>
    </row>
    <row r="28" spans="1:6" s="258" customFormat="1" ht="18.75" customHeight="1">
      <c r="A28" s="277"/>
      <c r="B28" s="287"/>
      <c r="C28" s="204"/>
      <c r="D28" s="286"/>
      <c r="E28" s="201" t="s">
        <v>59</v>
      </c>
      <c r="F28" s="202"/>
    </row>
    <row r="29" spans="1:6" s="258" customFormat="1" ht="18.75" customHeight="1">
      <c r="A29" s="277"/>
      <c r="B29" s="287"/>
      <c r="C29" s="204"/>
      <c r="D29" s="286"/>
      <c r="E29" s="288"/>
      <c r="F29" s="169"/>
    </row>
    <row r="30" spans="1:6" s="258" customFormat="1" ht="18.75" customHeight="1">
      <c r="A30" s="277"/>
      <c r="B30" s="287"/>
      <c r="C30" s="204"/>
      <c r="D30" s="198"/>
      <c r="E30" s="289"/>
      <c r="F30" s="290"/>
    </row>
    <row r="31" spans="1:6" s="259" customFormat="1" ht="18.75" customHeight="1">
      <c r="A31" s="291" t="s">
        <v>60</v>
      </c>
      <c r="B31" s="210">
        <v>25000</v>
      </c>
      <c r="C31" s="209" t="s">
        <v>61</v>
      </c>
      <c r="D31" s="210">
        <f>D6+D10</f>
        <v>25000</v>
      </c>
      <c r="E31" s="292" t="s">
        <v>61</v>
      </c>
      <c r="F31" s="210">
        <f>SUM(F6:F29)</f>
        <v>25000</v>
      </c>
    </row>
    <row r="32" spans="5:6" s="260" customFormat="1" ht="11.25">
      <c r="E32" s="293"/>
      <c r="F32" s="294"/>
    </row>
    <row r="33" spans="5:6" s="260" customFormat="1" ht="11.25">
      <c r="E33" s="293"/>
      <c r="F33" s="295"/>
    </row>
    <row r="34" spans="5:6" s="260" customFormat="1" ht="11.25">
      <c r="E34" s="293"/>
      <c r="F34" s="294"/>
    </row>
    <row r="35" spans="5:6" s="260" customFormat="1" ht="11.25">
      <c r="E35" s="293"/>
      <c r="F35" s="294"/>
    </row>
    <row r="36" spans="5:6" s="260" customFormat="1" ht="11.25">
      <c r="E36" s="293"/>
      <c r="F36" s="294"/>
    </row>
    <row r="37" spans="5:6" s="260" customFormat="1" ht="11.25">
      <c r="E37" s="293"/>
      <c r="F37" s="294"/>
    </row>
    <row r="38" spans="5:6" s="260" customFormat="1" ht="11.25">
      <c r="E38" s="293"/>
      <c r="F38" s="294"/>
    </row>
    <row r="39" spans="5:6" s="260" customFormat="1" ht="11.25">
      <c r="E39" s="293"/>
      <c r="F39" s="294"/>
    </row>
    <row r="40" spans="5:6" s="260" customFormat="1" ht="11.25">
      <c r="E40" s="293"/>
      <c r="F40" s="294"/>
    </row>
    <row r="41" spans="5:6" s="260" customFormat="1" ht="11.25">
      <c r="E41" s="293"/>
      <c r="F41" s="294"/>
    </row>
    <row r="42" spans="5:6" s="260" customFormat="1" ht="11.25">
      <c r="E42" s="293"/>
      <c r="F42" s="294"/>
    </row>
    <row r="43" spans="5:6" s="260" customFormat="1" ht="11.25">
      <c r="E43" s="293"/>
      <c r="F43" s="294"/>
    </row>
    <row r="44" spans="5:6" s="260" customFormat="1" ht="11.25">
      <c r="E44" s="293"/>
      <c r="F44" s="294"/>
    </row>
    <row r="45" spans="5:6" s="260" customFormat="1" ht="11.25">
      <c r="E45" s="293"/>
      <c r="F45" s="294"/>
    </row>
    <row r="46" spans="5:6" s="260" customFormat="1" ht="11.25">
      <c r="E46" s="293"/>
      <c r="F46" s="294"/>
    </row>
    <row r="47" spans="5:6" s="260" customFormat="1" ht="11.25">
      <c r="E47" s="293"/>
      <c r="F47" s="294"/>
    </row>
    <row r="48" spans="5:6" s="260" customFormat="1" ht="11.25">
      <c r="E48" s="293"/>
      <c r="F48" s="294"/>
    </row>
    <row r="49" spans="5:6" s="260" customFormat="1" ht="11.25">
      <c r="E49" s="293"/>
      <c r="F49" s="294"/>
    </row>
    <row r="50" spans="5:6" s="260" customFormat="1" ht="11.25">
      <c r="E50" s="293"/>
      <c r="F50" s="294"/>
    </row>
    <row r="51" spans="5:6" s="260" customFormat="1" ht="11.25">
      <c r="E51" s="293"/>
      <c r="F51" s="294"/>
    </row>
    <row r="52" spans="5:6" s="260" customFormat="1" ht="11.25">
      <c r="E52" s="293"/>
      <c r="F52" s="294"/>
    </row>
    <row r="53" spans="5:6" s="260" customFormat="1" ht="11.25">
      <c r="E53" s="293"/>
      <c r="F53" s="294"/>
    </row>
    <row r="54" spans="5:6" s="260" customFormat="1" ht="11.25">
      <c r="E54" s="293"/>
      <c r="F54" s="294"/>
    </row>
    <row r="55" spans="5:6" s="260" customFormat="1" ht="11.25">
      <c r="E55" s="293"/>
      <c r="F55" s="294"/>
    </row>
    <row r="56" spans="5:6" s="260" customFormat="1" ht="11.25">
      <c r="E56" s="293"/>
      <c r="F56" s="294"/>
    </row>
    <row r="57" spans="5:6" s="260" customFormat="1" ht="11.25">
      <c r="E57" s="293"/>
      <c r="F57" s="294"/>
    </row>
    <row r="58" spans="5:6" s="260" customFormat="1" ht="11.25">
      <c r="E58" s="293"/>
      <c r="F58" s="294"/>
    </row>
    <row r="59" spans="5:6" s="260" customFormat="1" ht="11.25">
      <c r="E59" s="293"/>
      <c r="F59" s="294"/>
    </row>
    <row r="60" spans="5:6" s="260" customFormat="1" ht="11.25">
      <c r="E60" s="293"/>
      <c r="F60" s="294"/>
    </row>
    <row r="61" spans="5:6" s="260" customFormat="1" ht="11.25">
      <c r="E61" s="293"/>
      <c r="F61" s="294"/>
    </row>
    <row r="62" spans="5:6" s="260" customFormat="1" ht="11.25">
      <c r="E62" s="293"/>
      <c r="F62" s="294"/>
    </row>
    <row r="63" spans="5:6" s="260" customFormat="1" ht="11.25">
      <c r="E63" s="293"/>
      <c r="F63" s="294"/>
    </row>
    <row r="64" spans="5:6" s="260" customFormat="1" ht="11.25">
      <c r="E64" s="293"/>
      <c r="F64" s="294"/>
    </row>
    <row r="65" spans="5:6" s="260" customFormat="1" ht="11.25">
      <c r="E65" s="293"/>
      <c r="F65" s="294"/>
    </row>
    <row r="66" spans="5:6" s="260" customFormat="1" ht="11.25">
      <c r="E66" s="293"/>
      <c r="F66" s="294"/>
    </row>
    <row r="67" spans="5:6" s="260" customFormat="1" ht="11.25">
      <c r="E67" s="293"/>
      <c r="F67" s="294"/>
    </row>
    <row r="68" spans="5:6" s="260" customFormat="1" ht="11.25">
      <c r="E68" s="293"/>
      <c r="F68" s="294"/>
    </row>
    <row r="69" spans="5:6" s="260" customFormat="1" ht="11.25">
      <c r="E69" s="293"/>
      <c r="F69" s="294"/>
    </row>
    <row r="70" spans="5:6" s="260" customFormat="1" ht="11.25">
      <c r="E70" s="293"/>
      <c r="F70" s="294"/>
    </row>
    <row r="71" spans="5:6" s="260" customFormat="1" ht="11.25">
      <c r="E71" s="293"/>
      <c r="F71" s="294"/>
    </row>
    <row r="72" spans="5:6" s="260" customFormat="1" ht="11.25">
      <c r="E72" s="293"/>
      <c r="F72" s="294"/>
    </row>
    <row r="73" spans="5:6" s="260" customFormat="1" ht="11.25">
      <c r="E73" s="293"/>
      <c r="F73" s="294"/>
    </row>
    <row r="74" spans="5:6" s="260" customFormat="1" ht="11.25">
      <c r="E74" s="293"/>
      <c r="F74" s="294"/>
    </row>
    <row r="75" spans="5:6" s="260" customFormat="1" ht="11.25">
      <c r="E75" s="293"/>
      <c r="F75" s="294"/>
    </row>
    <row r="76" spans="5:6" s="260" customFormat="1" ht="11.25">
      <c r="E76" s="293"/>
      <c r="F76" s="294"/>
    </row>
    <row r="77" spans="5:6" s="260" customFormat="1" ht="11.25">
      <c r="E77" s="293"/>
      <c r="F77" s="294"/>
    </row>
    <row r="78" spans="5:6" s="260" customFormat="1" ht="11.25">
      <c r="E78" s="293"/>
      <c r="F78" s="294"/>
    </row>
    <row r="79" spans="5:6" s="260" customFormat="1" ht="11.25">
      <c r="E79" s="293"/>
      <c r="F79" s="294"/>
    </row>
    <row r="80" spans="5:6" s="260" customFormat="1" ht="11.25">
      <c r="E80" s="293"/>
      <c r="F80" s="294"/>
    </row>
    <row r="81" spans="5:6" s="260" customFormat="1" ht="11.25">
      <c r="E81" s="293"/>
      <c r="F81" s="294"/>
    </row>
    <row r="82" spans="5:6" s="260" customFormat="1" ht="11.25">
      <c r="E82" s="293"/>
      <c r="F82" s="294"/>
    </row>
    <row r="83" spans="5:6" s="260" customFormat="1" ht="11.25">
      <c r="E83" s="293"/>
      <c r="F83" s="294"/>
    </row>
    <row r="84" spans="5:6" s="260" customFormat="1" ht="11.25">
      <c r="E84" s="293"/>
      <c r="F84" s="294"/>
    </row>
    <row r="85" spans="5:6" s="260" customFormat="1" ht="11.25">
      <c r="E85" s="293"/>
      <c r="F85" s="294"/>
    </row>
    <row r="86" spans="5:6" s="260" customFormat="1" ht="11.25">
      <c r="E86" s="293"/>
      <c r="F86" s="294"/>
    </row>
    <row r="87" spans="5:6" s="260" customFormat="1" ht="11.25">
      <c r="E87" s="293"/>
      <c r="F87" s="294"/>
    </row>
    <row r="88" spans="5:6" s="260" customFormat="1" ht="11.25">
      <c r="E88" s="293"/>
      <c r="F88" s="294"/>
    </row>
    <row r="89" spans="5:6" s="260" customFormat="1" ht="11.25">
      <c r="E89" s="293"/>
      <c r="F89" s="294"/>
    </row>
    <row r="90" spans="5:6" s="260" customFormat="1" ht="11.25">
      <c r="E90" s="293"/>
      <c r="F90" s="294"/>
    </row>
    <row r="91" spans="5:6" s="260" customFormat="1" ht="11.25">
      <c r="E91" s="293"/>
      <c r="F91" s="294"/>
    </row>
    <row r="92" spans="5:6" s="260" customFormat="1" ht="11.25">
      <c r="E92" s="293"/>
      <c r="F92" s="294"/>
    </row>
    <row r="93" spans="5:6" s="260" customFormat="1" ht="11.25">
      <c r="E93" s="293"/>
      <c r="F93" s="294"/>
    </row>
    <row r="94" spans="5:6" s="260" customFormat="1" ht="11.25">
      <c r="E94" s="293"/>
      <c r="F94" s="294"/>
    </row>
    <row r="95" spans="5:6" s="260" customFormat="1" ht="11.25">
      <c r="E95" s="293"/>
      <c r="F95" s="294"/>
    </row>
    <row r="96" spans="5:6" s="260" customFormat="1" ht="11.25">
      <c r="E96" s="293"/>
      <c r="F96" s="294"/>
    </row>
    <row r="97" spans="5:6" s="260" customFormat="1" ht="11.25">
      <c r="E97" s="293"/>
      <c r="F97" s="294"/>
    </row>
    <row r="98" spans="5:6" s="260" customFormat="1" ht="11.25">
      <c r="E98" s="293"/>
      <c r="F98" s="294"/>
    </row>
    <row r="99" spans="5:6" s="260" customFormat="1" ht="11.25">
      <c r="E99" s="293"/>
      <c r="F99" s="294"/>
    </row>
    <row r="100" spans="5:6" s="260" customFormat="1" ht="11.25">
      <c r="E100" s="293"/>
      <c r="F100" s="294"/>
    </row>
    <row r="101" spans="5:6" s="260" customFormat="1" ht="11.25">
      <c r="E101" s="293"/>
      <c r="F101" s="294"/>
    </row>
    <row r="102" spans="5:6" s="260" customFormat="1" ht="11.25">
      <c r="E102" s="293"/>
      <c r="F102" s="294"/>
    </row>
    <row r="103" spans="5:6" s="260" customFormat="1" ht="11.25">
      <c r="E103" s="293"/>
      <c r="F103" s="294"/>
    </row>
    <row r="104" spans="5:6" s="260" customFormat="1" ht="11.25">
      <c r="E104" s="293"/>
      <c r="F104" s="294"/>
    </row>
    <row r="105" spans="5:6" s="260" customFormat="1" ht="11.25">
      <c r="E105" s="293"/>
      <c r="F105" s="294"/>
    </row>
    <row r="106" spans="5:6" s="260" customFormat="1" ht="11.25">
      <c r="E106" s="293"/>
      <c r="F106" s="294"/>
    </row>
    <row r="107" spans="5:6" s="260" customFormat="1" ht="11.25">
      <c r="E107" s="293"/>
      <c r="F107" s="294"/>
    </row>
    <row r="108" spans="5:6" s="260" customFormat="1" ht="11.25">
      <c r="E108" s="293"/>
      <c r="F108" s="294"/>
    </row>
    <row r="109" spans="5:6" s="260" customFormat="1" ht="11.25">
      <c r="E109" s="293"/>
      <c r="F109" s="294"/>
    </row>
    <row r="110" spans="5:6" s="260" customFormat="1" ht="11.25">
      <c r="E110" s="293"/>
      <c r="F110" s="294"/>
    </row>
    <row r="111" spans="5:6" s="260" customFormat="1" ht="11.25">
      <c r="E111" s="293"/>
      <c r="F111" s="294"/>
    </row>
    <row r="112" spans="5:6" s="260" customFormat="1" ht="11.25">
      <c r="E112" s="293"/>
      <c r="F112" s="294"/>
    </row>
    <row r="113" spans="5:6" s="260" customFormat="1" ht="11.25">
      <c r="E113" s="293"/>
      <c r="F113" s="294"/>
    </row>
    <row r="114" spans="5:6" s="260" customFormat="1" ht="11.25">
      <c r="E114" s="293"/>
      <c r="F114" s="294"/>
    </row>
    <row r="115" spans="5:6" s="260" customFormat="1" ht="11.25">
      <c r="E115" s="293"/>
      <c r="F115" s="294"/>
    </row>
    <row r="116" spans="5:6" s="260" customFormat="1" ht="11.25">
      <c r="E116" s="293"/>
      <c r="F116" s="294"/>
    </row>
    <row r="117" spans="5:6" s="260" customFormat="1" ht="11.25">
      <c r="E117" s="293"/>
      <c r="F117" s="294"/>
    </row>
    <row r="118" spans="5:6" s="260" customFormat="1" ht="11.25">
      <c r="E118" s="293"/>
      <c r="F118" s="294"/>
    </row>
    <row r="119" spans="5:6" s="260" customFormat="1" ht="11.25">
      <c r="E119" s="293"/>
      <c r="F119" s="294"/>
    </row>
    <row r="120" spans="5:6" ht="11.25">
      <c r="E120" s="296"/>
      <c r="F120" s="297"/>
    </row>
    <row r="121" spans="5:6" ht="11.25">
      <c r="E121" s="296"/>
      <c r="F121" s="297"/>
    </row>
    <row r="122" spans="5:6" ht="11.25">
      <c r="E122" s="296"/>
      <c r="F122" s="297"/>
    </row>
    <row r="123" spans="5:6" ht="11.25">
      <c r="E123" s="296"/>
      <c r="F123" s="297"/>
    </row>
    <row r="124" spans="5:6" ht="11.25">
      <c r="E124" s="296"/>
      <c r="F124" s="297"/>
    </row>
    <row r="125" spans="5:6" ht="11.25">
      <c r="E125" s="296"/>
      <c r="F125" s="297"/>
    </row>
    <row r="126" spans="5:6" ht="11.25">
      <c r="E126" s="296"/>
      <c r="F126" s="297"/>
    </row>
    <row r="127" spans="5:6" ht="11.25">
      <c r="E127" s="296"/>
      <c r="F127" s="297"/>
    </row>
    <row r="128" spans="5:6" ht="11.25">
      <c r="E128" s="296"/>
      <c r="F128" s="297"/>
    </row>
    <row r="129" spans="5:6" ht="11.25">
      <c r="E129" s="296"/>
      <c r="F129" s="297"/>
    </row>
    <row r="130" spans="5:6" ht="11.25">
      <c r="E130" s="296"/>
      <c r="F130" s="297"/>
    </row>
    <row r="131" spans="5:6" ht="11.25">
      <c r="E131" s="296"/>
      <c r="F131" s="297"/>
    </row>
    <row r="132" spans="5:6" ht="11.25">
      <c r="E132" s="296"/>
      <c r="F132" s="297"/>
    </row>
    <row r="133" spans="5:6" ht="11.25">
      <c r="E133" s="296"/>
      <c r="F133" s="297"/>
    </row>
    <row r="134" spans="5:6" ht="11.25">
      <c r="E134" s="296"/>
      <c r="F134" s="297"/>
    </row>
    <row r="135" spans="5:6" ht="11.25">
      <c r="E135" s="296"/>
      <c r="F135" s="297"/>
    </row>
    <row r="136" spans="5:6" ht="11.25">
      <c r="E136" s="296"/>
      <c r="F136" s="297"/>
    </row>
    <row r="137" spans="5:6" ht="11.25">
      <c r="E137" s="296"/>
      <c r="F137" s="297"/>
    </row>
    <row r="138" spans="5:6" ht="11.25">
      <c r="E138" s="296"/>
      <c r="F138" s="297"/>
    </row>
    <row r="139" spans="5:6" ht="11.25">
      <c r="E139" s="296"/>
      <c r="F139" s="297"/>
    </row>
    <row r="140" spans="5:6" ht="11.25">
      <c r="E140" s="296"/>
      <c r="F140" s="297"/>
    </row>
    <row r="141" spans="5:6" ht="11.25">
      <c r="E141" s="296"/>
      <c r="F141" s="297"/>
    </row>
    <row r="142" spans="5:6" ht="11.25">
      <c r="E142" s="296"/>
      <c r="F142" s="297"/>
    </row>
    <row r="143" spans="5:6" ht="11.25">
      <c r="E143" s="296"/>
      <c r="F143" s="297"/>
    </row>
    <row r="144" spans="5:6" ht="11.25">
      <c r="E144" s="296"/>
      <c r="F144" s="297"/>
    </row>
    <row r="145" spans="5:6" ht="11.25">
      <c r="E145" s="296"/>
      <c r="F145" s="297"/>
    </row>
    <row r="146" spans="5:6" ht="11.25">
      <c r="E146" s="296"/>
      <c r="F146" s="297"/>
    </row>
    <row r="147" spans="5:6" ht="11.25">
      <c r="E147" s="296"/>
      <c r="F147" s="297"/>
    </row>
    <row r="148" spans="5:6" ht="11.25">
      <c r="E148" s="296"/>
      <c r="F148" s="297"/>
    </row>
    <row r="149" spans="5:6" ht="11.25">
      <c r="E149" s="296"/>
      <c r="F149" s="297"/>
    </row>
    <row r="150" spans="5:6" ht="11.25">
      <c r="E150" s="296"/>
      <c r="F150" s="297"/>
    </row>
    <row r="151" spans="5:6" ht="11.25">
      <c r="E151" s="296"/>
      <c r="F151" s="297"/>
    </row>
    <row r="152" spans="5:6" ht="11.25">
      <c r="E152" s="296"/>
      <c r="F152" s="297"/>
    </row>
    <row r="153" spans="5:6" ht="11.25">
      <c r="E153" s="296"/>
      <c r="F153" s="297"/>
    </row>
    <row r="154" spans="5:6" ht="11.25">
      <c r="E154" s="296"/>
      <c r="F154" s="297"/>
    </row>
    <row r="155" spans="5:6" ht="11.25">
      <c r="E155" s="296"/>
      <c r="F155" s="297"/>
    </row>
    <row r="156" spans="5:6" ht="11.25">
      <c r="E156" s="296"/>
      <c r="F156" s="297"/>
    </row>
    <row r="157" spans="5:6" ht="11.25">
      <c r="E157" s="296"/>
      <c r="F157" s="297"/>
    </row>
    <row r="158" spans="5:6" ht="11.25">
      <c r="E158" s="296"/>
      <c r="F158" s="297"/>
    </row>
    <row r="159" spans="5:6" ht="11.25">
      <c r="E159" s="296"/>
      <c r="F159" s="297"/>
    </row>
    <row r="160" spans="5:6" ht="11.25">
      <c r="E160" s="296"/>
      <c r="F160" s="297"/>
    </row>
    <row r="161" spans="5:6" ht="11.25">
      <c r="E161" s="296"/>
      <c r="F161" s="297"/>
    </row>
    <row r="162" spans="5:6" ht="11.25">
      <c r="E162" s="296"/>
      <c r="F162" s="297"/>
    </row>
    <row r="163" spans="5:6" ht="11.25">
      <c r="E163" s="296"/>
      <c r="F163" s="297"/>
    </row>
    <row r="164" spans="5:6" ht="11.25">
      <c r="E164" s="296"/>
      <c r="F164" s="297"/>
    </row>
    <row r="165" spans="5:6" ht="11.25">
      <c r="E165" s="296"/>
      <c r="F165" s="297"/>
    </row>
    <row r="166" spans="5:6" ht="11.25">
      <c r="E166" s="296"/>
      <c r="F166" s="297"/>
    </row>
    <row r="167" spans="5:6" ht="11.25">
      <c r="E167" s="296"/>
      <c r="F167" s="297"/>
    </row>
    <row r="168" spans="5:6" ht="11.25">
      <c r="E168" s="296"/>
      <c r="F168" s="297"/>
    </row>
    <row r="169" spans="5:6" ht="11.25">
      <c r="E169" s="296"/>
      <c r="F169" s="297"/>
    </row>
    <row r="170" spans="5:6" ht="11.25">
      <c r="E170" s="296"/>
      <c r="F170" s="297"/>
    </row>
    <row r="171" spans="5:6" ht="11.25">
      <c r="E171" s="296"/>
      <c r="F171" s="297"/>
    </row>
    <row r="172" spans="5:6" ht="11.25">
      <c r="E172" s="296"/>
      <c r="F172" s="297"/>
    </row>
    <row r="173" spans="5:6" ht="11.25">
      <c r="E173" s="296"/>
      <c r="F173" s="297"/>
    </row>
    <row r="174" spans="5:6" ht="11.25">
      <c r="E174" s="296"/>
      <c r="F174" s="297"/>
    </row>
    <row r="175" spans="5:6" ht="11.25">
      <c r="E175" s="296"/>
      <c r="F175" s="297"/>
    </row>
    <row r="176" spans="5:6" ht="11.25">
      <c r="E176" s="296"/>
      <c r="F176" s="297"/>
    </row>
    <row r="177" spans="5:6" ht="11.25">
      <c r="E177" s="296"/>
      <c r="F177" s="297"/>
    </row>
    <row r="178" spans="5:6" ht="11.25">
      <c r="E178" s="296"/>
      <c r="F178" s="297"/>
    </row>
    <row r="179" spans="5:6" ht="11.25">
      <c r="E179" s="296"/>
      <c r="F179" s="297"/>
    </row>
    <row r="180" spans="5:6" ht="11.25">
      <c r="E180" s="296"/>
      <c r="F180" s="297"/>
    </row>
    <row r="181" spans="5:6" ht="11.25">
      <c r="E181" s="296"/>
      <c r="F181" s="297"/>
    </row>
    <row r="182" spans="5:6" ht="11.25">
      <c r="E182" s="296"/>
      <c r="F182" s="297"/>
    </row>
    <row r="183" spans="5:6" ht="11.25">
      <c r="E183" s="296"/>
      <c r="F183" s="297"/>
    </row>
    <row r="184" spans="5:6" ht="11.25">
      <c r="E184" s="296"/>
      <c r="F184" s="297"/>
    </row>
    <row r="185" spans="5:6" ht="11.25">
      <c r="E185" s="296"/>
      <c r="F185" s="297"/>
    </row>
    <row r="186" spans="5:6" ht="11.25">
      <c r="E186" s="296"/>
      <c r="F186" s="297"/>
    </row>
    <row r="187" spans="5:6" ht="11.25">
      <c r="E187" s="296"/>
      <c r="F187" s="297"/>
    </row>
    <row r="188" spans="5:6" ht="11.25">
      <c r="E188" s="296"/>
      <c r="F188" s="297"/>
    </row>
    <row r="189" spans="5:6" ht="11.25">
      <c r="E189" s="296"/>
      <c r="F189" s="297"/>
    </row>
    <row r="190" spans="5:6" ht="11.25">
      <c r="E190" s="296"/>
      <c r="F190" s="297"/>
    </row>
    <row r="191" spans="5:6" ht="11.25">
      <c r="E191" s="296"/>
      <c r="F191" s="297"/>
    </row>
    <row r="192" spans="5:6" ht="11.25">
      <c r="E192" s="296"/>
      <c r="F192" s="297"/>
    </row>
    <row r="193" spans="5:6" ht="11.25">
      <c r="E193" s="296"/>
      <c r="F193" s="297"/>
    </row>
    <row r="194" spans="5:6" ht="11.25">
      <c r="E194" s="296"/>
      <c r="F194" s="297"/>
    </row>
    <row r="195" spans="5:6" ht="11.25">
      <c r="E195" s="296"/>
      <c r="F195" s="297"/>
    </row>
    <row r="196" spans="5:6" ht="11.25">
      <c r="E196" s="296"/>
      <c r="F196" s="297"/>
    </row>
    <row r="197" spans="5:6" ht="11.25">
      <c r="E197" s="296"/>
      <c r="F197" s="297"/>
    </row>
    <row r="198" spans="5:6" ht="11.25">
      <c r="E198" s="296"/>
      <c r="F198" s="297"/>
    </row>
    <row r="199" spans="5:6" ht="11.25">
      <c r="E199" s="296"/>
      <c r="F199" s="297"/>
    </row>
    <row r="200" spans="5:6" ht="11.25">
      <c r="E200" s="296"/>
      <c r="F200" s="297"/>
    </row>
    <row r="201" spans="5:6" ht="11.25">
      <c r="E201" s="296"/>
      <c r="F201" s="297"/>
    </row>
    <row r="202" spans="5:6" ht="11.25">
      <c r="E202" s="296"/>
      <c r="F202" s="297"/>
    </row>
    <row r="203" spans="5:6" ht="11.25">
      <c r="E203" s="296"/>
      <c r="F203" s="297"/>
    </row>
    <row r="204" spans="5:6" ht="11.25">
      <c r="E204" s="296"/>
      <c r="F204" s="297"/>
    </row>
    <row r="205" spans="5:6" ht="11.25">
      <c r="E205" s="296"/>
      <c r="F205" s="297"/>
    </row>
    <row r="206" spans="5:6" ht="11.25">
      <c r="E206" s="296"/>
      <c r="F206" s="297"/>
    </row>
    <row r="207" spans="5:6" ht="11.25">
      <c r="E207" s="296"/>
      <c r="F207" s="297"/>
    </row>
    <row r="208" spans="5:6" ht="11.25">
      <c r="E208" s="296"/>
      <c r="F208" s="297"/>
    </row>
    <row r="209" spans="5:6" ht="11.25">
      <c r="E209" s="296"/>
      <c r="F209" s="297"/>
    </row>
    <row r="210" spans="5:6" ht="11.25">
      <c r="E210" s="296"/>
      <c r="F210" s="297"/>
    </row>
    <row r="211" spans="5:6" ht="11.25">
      <c r="E211" s="296"/>
      <c r="F211" s="297"/>
    </row>
    <row r="212" spans="5:6" ht="11.25">
      <c r="E212" s="296"/>
      <c r="F212" s="297"/>
    </row>
    <row r="213" spans="5:6" ht="11.25">
      <c r="E213" s="296"/>
      <c r="F213" s="297"/>
    </row>
    <row r="214" spans="5:6" ht="11.25">
      <c r="E214" s="296"/>
      <c r="F214" s="297"/>
    </row>
    <row r="215" spans="5:6" ht="11.25">
      <c r="E215" s="296"/>
      <c r="F215" s="297"/>
    </row>
    <row r="216" spans="5:6" ht="11.25">
      <c r="E216" s="296"/>
      <c r="F216" s="297"/>
    </row>
    <row r="217" spans="5:6" ht="11.25">
      <c r="E217" s="296"/>
      <c r="F217" s="297"/>
    </row>
    <row r="218" spans="5:6" ht="11.25">
      <c r="E218" s="296"/>
      <c r="F218" s="297"/>
    </row>
    <row r="219" spans="5:6" ht="11.25">
      <c r="E219" s="296"/>
      <c r="F219" s="297"/>
    </row>
    <row r="220" spans="5:6" ht="11.25">
      <c r="E220" s="296"/>
      <c r="F220" s="297"/>
    </row>
    <row r="221" spans="5:6" ht="11.25">
      <c r="E221" s="296"/>
      <c r="F221" s="297"/>
    </row>
    <row r="222" spans="5:6" ht="11.25">
      <c r="E222" s="296"/>
      <c r="F222" s="297"/>
    </row>
    <row r="223" spans="5:6" ht="11.25">
      <c r="E223" s="296"/>
      <c r="F223" s="297"/>
    </row>
    <row r="224" spans="5:6" ht="11.25">
      <c r="E224" s="296"/>
      <c r="F224" s="297"/>
    </row>
    <row r="225" spans="5:6" ht="11.25">
      <c r="E225" s="296"/>
      <c r="F225" s="297"/>
    </row>
    <row r="226" spans="5:6" ht="11.25">
      <c r="E226" s="296"/>
      <c r="F226" s="297"/>
    </row>
    <row r="227" spans="5:6" ht="11.25">
      <c r="E227" s="296"/>
      <c r="F227" s="297"/>
    </row>
    <row r="228" spans="5:6" ht="11.25">
      <c r="E228" s="296"/>
      <c r="F228" s="297"/>
    </row>
    <row r="229" spans="5:6" ht="11.25">
      <c r="E229" s="296"/>
      <c r="F229" s="297"/>
    </row>
    <row r="230" spans="5:6" ht="11.25">
      <c r="E230" s="296"/>
      <c r="F230" s="297"/>
    </row>
    <row r="231" spans="5:6" ht="11.25">
      <c r="E231" s="296"/>
      <c r="F231" s="297"/>
    </row>
    <row r="232" spans="5:6" ht="11.25">
      <c r="E232" s="296"/>
      <c r="F232" s="297"/>
    </row>
    <row r="233" spans="5:6" ht="11.25">
      <c r="E233" s="296"/>
      <c r="F233" s="297"/>
    </row>
    <row r="234" spans="5:6" ht="11.25">
      <c r="E234" s="296"/>
      <c r="F234" s="297"/>
    </row>
    <row r="235" spans="5:6" ht="11.25">
      <c r="E235" s="296"/>
      <c r="F235" s="297"/>
    </row>
    <row r="236" spans="5:6" ht="11.25">
      <c r="E236" s="296"/>
      <c r="F236" s="297"/>
    </row>
    <row r="237" spans="5:6" ht="11.25">
      <c r="E237" s="296"/>
      <c r="F237" s="297"/>
    </row>
    <row r="238" spans="5:6" ht="11.25">
      <c r="E238" s="296"/>
      <c r="F238" s="297"/>
    </row>
    <row r="239" spans="5:6" ht="11.25">
      <c r="E239" s="296"/>
      <c r="F239" s="297"/>
    </row>
    <row r="240" spans="5:6" ht="11.25">
      <c r="E240" s="296"/>
      <c r="F240" s="297"/>
    </row>
    <row r="241" spans="5:6" ht="11.25">
      <c r="E241" s="296"/>
      <c r="F241" s="297"/>
    </row>
    <row r="242" spans="5:6" ht="11.25">
      <c r="E242" s="296"/>
      <c r="F242" s="297"/>
    </row>
    <row r="243" spans="5:6" ht="11.25">
      <c r="E243" s="296"/>
      <c r="F243" s="297"/>
    </row>
    <row r="244" spans="5:6" ht="11.25">
      <c r="E244" s="296"/>
      <c r="F244" s="297"/>
    </row>
    <row r="245" spans="5:6" ht="11.25">
      <c r="E245" s="296"/>
      <c r="F245" s="297"/>
    </row>
    <row r="246" spans="5:6" ht="11.25">
      <c r="E246" s="296"/>
      <c r="F246" s="297"/>
    </row>
    <row r="247" spans="5:6" ht="11.25">
      <c r="E247" s="296"/>
      <c r="F247" s="297"/>
    </row>
    <row r="248" spans="5:6" ht="11.25">
      <c r="E248" s="296"/>
      <c r="F248" s="297"/>
    </row>
    <row r="249" spans="5:6" ht="11.25">
      <c r="E249" s="296"/>
      <c r="F249" s="297"/>
    </row>
    <row r="250" spans="5:6" ht="11.25">
      <c r="E250" s="296"/>
      <c r="F250" s="297"/>
    </row>
    <row r="251" spans="5:6" ht="11.25">
      <c r="E251" s="296"/>
      <c r="F251" s="297"/>
    </row>
    <row r="252" spans="5:6" ht="11.25">
      <c r="E252" s="296"/>
      <c r="F252" s="297"/>
    </row>
    <row r="253" spans="5:6" ht="11.25">
      <c r="E253" s="296"/>
      <c r="F253" s="297"/>
    </row>
    <row r="254" spans="5:6" ht="11.25">
      <c r="E254" s="296"/>
      <c r="F254" s="297"/>
    </row>
    <row r="255" spans="5:6" ht="11.25">
      <c r="E255" s="296"/>
      <c r="F255" s="297"/>
    </row>
    <row r="256" spans="5:6" ht="11.25">
      <c r="E256" s="296"/>
      <c r="F256" s="297"/>
    </row>
    <row r="257" spans="5:6" ht="11.25">
      <c r="E257" s="296"/>
      <c r="F257" s="297"/>
    </row>
    <row r="258" spans="5:6" ht="11.25">
      <c r="E258" s="296"/>
      <c r="F258" s="297"/>
    </row>
    <row r="259" spans="5:6" ht="11.25">
      <c r="E259" s="296"/>
      <c r="F259" s="297"/>
    </row>
    <row r="260" spans="5:6" ht="11.25">
      <c r="E260" s="296"/>
      <c r="F260" s="297"/>
    </row>
    <row r="261" spans="5:6" ht="11.25">
      <c r="E261" s="296"/>
      <c r="F261" s="297"/>
    </row>
    <row r="262" spans="5:6" ht="11.25">
      <c r="E262" s="296"/>
      <c r="F262" s="297"/>
    </row>
    <row r="263" spans="5:6" ht="11.25">
      <c r="E263" s="296"/>
      <c r="F263" s="297"/>
    </row>
    <row r="264" spans="5:6" ht="11.25">
      <c r="E264" s="296"/>
      <c r="F264" s="297"/>
    </row>
    <row r="265" spans="5:6" ht="11.25">
      <c r="E265" s="296"/>
      <c r="F265" s="297"/>
    </row>
    <row r="266" spans="5:6" ht="11.25">
      <c r="E266" s="296"/>
      <c r="F266" s="297"/>
    </row>
    <row r="267" spans="5:6" ht="11.25">
      <c r="E267" s="296"/>
      <c r="F267" s="297"/>
    </row>
    <row r="268" spans="5:6" ht="11.25">
      <c r="E268" s="296"/>
      <c r="F268" s="297"/>
    </row>
    <row r="269" spans="5:6" ht="11.25">
      <c r="E269" s="296"/>
      <c r="F269" s="297"/>
    </row>
    <row r="270" spans="5:6" ht="11.25">
      <c r="E270" s="296"/>
      <c r="F270" s="297"/>
    </row>
    <row r="271" spans="5:6" ht="11.25">
      <c r="E271" s="296"/>
      <c r="F271" s="297"/>
    </row>
    <row r="272" spans="5:6" ht="11.25">
      <c r="E272" s="296"/>
      <c r="F272" s="297"/>
    </row>
    <row r="273" spans="5:6" ht="11.25">
      <c r="E273" s="296"/>
      <c r="F273" s="297"/>
    </row>
    <row r="274" spans="5:6" ht="11.25">
      <c r="E274" s="296"/>
      <c r="F274" s="297"/>
    </row>
    <row r="275" spans="5:6" ht="11.25">
      <c r="E275" s="296"/>
      <c r="F275" s="297"/>
    </row>
    <row r="276" spans="5:6" ht="11.25">
      <c r="E276" s="296"/>
      <c r="F276" s="297"/>
    </row>
    <row r="277" spans="5:6" ht="11.25">
      <c r="E277" s="296"/>
      <c r="F277" s="297"/>
    </row>
    <row r="278" spans="5:6" ht="11.25">
      <c r="E278" s="296"/>
      <c r="F278" s="297"/>
    </row>
    <row r="279" spans="5:6" ht="11.25">
      <c r="E279" s="296"/>
      <c r="F279" s="297"/>
    </row>
    <row r="280" spans="5:6" ht="11.25">
      <c r="E280" s="296"/>
      <c r="F280" s="297"/>
    </row>
    <row r="281" spans="5:6" ht="11.25">
      <c r="E281" s="296"/>
      <c r="F281" s="297"/>
    </row>
    <row r="282" spans="5:6" ht="11.25">
      <c r="E282" s="296"/>
      <c r="F282" s="297"/>
    </row>
    <row r="283" spans="5:6" ht="11.25">
      <c r="E283" s="296"/>
      <c r="F283" s="297"/>
    </row>
    <row r="284" spans="5:6" ht="11.25">
      <c r="E284" s="296"/>
      <c r="F284" s="297"/>
    </row>
    <row r="285" spans="5:6" ht="11.25">
      <c r="E285" s="296"/>
      <c r="F285" s="297"/>
    </row>
    <row r="286" spans="5:6" ht="11.25">
      <c r="E286" s="296"/>
      <c r="F286" s="297"/>
    </row>
    <row r="287" spans="5:6" ht="11.25">
      <c r="E287" s="296"/>
      <c r="F287" s="297"/>
    </row>
    <row r="288" spans="5:6" ht="11.25">
      <c r="E288" s="296"/>
      <c r="F288" s="297"/>
    </row>
    <row r="289" spans="5:6" ht="11.25">
      <c r="E289" s="296"/>
      <c r="F289" s="297"/>
    </row>
    <row r="290" spans="5:6" ht="11.25">
      <c r="E290" s="296"/>
      <c r="F290" s="297"/>
    </row>
    <row r="291" spans="5:6" ht="11.25">
      <c r="E291" s="296"/>
      <c r="F291" s="297"/>
    </row>
    <row r="292" spans="5:6" ht="11.25">
      <c r="E292" s="296"/>
      <c r="F292" s="297"/>
    </row>
    <row r="293" spans="5:6" ht="11.25">
      <c r="E293" s="296"/>
      <c r="F293" s="297"/>
    </row>
    <row r="294" spans="5:6" ht="11.25">
      <c r="E294" s="296"/>
      <c r="F294" s="297"/>
    </row>
    <row r="295" spans="5:6" ht="11.25">
      <c r="E295" s="296"/>
      <c r="F295" s="297"/>
    </row>
    <row r="296" spans="5:6" ht="11.25">
      <c r="E296" s="296"/>
      <c r="F296" s="297"/>
    </row>
    <row r="297" spans="5:6" ht="11.25">
      <c r="E297" s="296"/>
      <c r="F297" s="297"/>
    </row>
    <row r="298" spans="5:6" ht="11.25">
      <c r="E298" s="296"/>
      <c r="F298" s="297"/>
    </row>
    <row r="299" spans="5:6" ht="11.25">
      <c r="E299" s="296"/>
      <c r="F299" s="297"/>
    </row>
    <row r="300" spans="5:6" ht="11.25">
      <c r="E300" s="296"/>
      <c r="F300" s="297"/>
    </row>
    <row r="301" spans="5:6" ht="11.25">
      <c r="E301" s="296"/>
      <c r="F301" s="297"/>
    </row>
    <row r="302" spans="5:6" ht="11.25">
      <c r="E302" s="296"/>
      <c r="F302" s="297"/>
    </row>
    <row r="303" spans="5:6" ht="11.25">
      <c r="E303" s="296"/>
      <c r="F303" s="297"/>
    </row>
    <row r="304" spans="5:6" ht="11.25">
      <c r="E304" s="296"/>
      <c r="F304" s="297"/>
    </row>
    <row r="305" spans="5:6" ht="11.25">
      <c r="E305" s="296"/>
      <c r="F305" s="297"/>
    </row>
    <row r="306" spans="5:6" ht="11.25">
      <c r="E306" s="296"/>
      <c r="F306" s="297"/>
    </row>
    <row r="307" spans="5:6" ht="11.25">
      <c r="E307" s="296"/>
      <c r="F307" s="297"/>
    </row>
    <row r="308" spans="5:6" ht="11.25">
      <c r="E308" s="296"/>
      <c r="F308" s="297"/>
    </row>
    <row r="309" spans="5:6" ht="11.25">
      <c r="E309" s="296"/>
      <c r="F309" s="297"/>
    </row>
    <row r="310" spans="5:6" ht="11.25">
      <c r="E310" s="296"/>
      <c r="F310" s="297"/>
    </row>
    <row r="311" spans="5:6" ht="11.25">
      <c r="E311" s="296"/>
      <c r="F311" s="297"/>
    </row>
    <row r="312" spans="5:6" ht="11.25">
      <c r="E312" s="296"/>
      <c r="F312" s="297"/>
    </row>
    <row r="313" spans="5:6" ht="11.25">
      <c r="E313" s="296"/>
      <c r="F313" s="297"/>
    </row>
    <row r="314" spans="5:6" ht="11.25">
      <c r="E314" s="296"/>
      <c r="F314" s="297"/>
    </row>
    <row r="315" spans="5:6" ht="11.25">
      <c r="E315" s="296"/>
      <c r="F315" s="297"/>
    </row>
    <row r="316" spans="5:6" ht="11.25">
      <c r="E316" s="296"/>
      <c r="F316" s="297"/>
    </row>
    <row r="317" spans="5:6" ht="11.25">
      <c r="E317" s="296"/>
      <c r="F317" s="297"/>
    </row>
    <row r="318" spans="5:6" ht="11.25">
      <c r="E318" s="296"/>
      <c r="F318" s="297"/>
    </row>
    <row r="319" spans="5:6" ht="11.25">
      <c r="E319" s="296"/>
      <c r="F319" s="297"/>
    </row>
    <row r="320" spans="5:6" ht="11.25">
      <c r="E320" s="296"/>
      <c r="F320" s="297"/>
    </row>
    <row r="321" spans="5:6" ht="11.25">
      <c r="E321" s="296"/>
      <c r="F321" s="297"/>
    </row>
    <row r="322" spans="5:6" ht="11.25">
      <c r="E322" s="296"/>
      <c r="F322" s="297"/>
    </row>
    <row r="323" spans="5:6" ht="11.25">
      <c r="E323" s="296"/>
      <c r="F323" s="297"/>
    </row>
    <row r="324" spans="5:6" ht="11.25">
      <c r="E324" s="296"/>
      <c r="F324" s="297"/>
    </row>
    <row r="325" spans="5:6" ht="11.25">
      <c r="E325" s="296"/>
      <c r="F325" s="297"/>
    </row>
    <row r="326" spans="5:6" ht="11.25">
      <c r="E326" s="296"/>
      <c r="F326" s="297"/>
    </row>
    <row r="327" spans="5:6" ht="11.25">
      <c r="E327" s="296"/>
      <c r="F327" s="297"/>
    </row>
    <row r="328" spans="5:6" ht="11.25">
      <c r="E328" s="296"/>
      <c r="F328" s="297"/>
    </row>
    <row r="329" spans="5:6" ht="11.25">
      <c r="E329" s="296"/>
      <c r="F329" s="297"/>
    </row>
    <row r="330" spans="5:6" ht="11.25">
      <c r="E330" s="296"/>
      <c r="F330" s="297"/>
    </row>
    <row r="331" spans="5:6" ht="11.25">
      <c r="E331" s="296"/>
      <c r="F331" s="297"/>
    </row>
    <row r="332" spans="5:6" ht="11.25">
      <c r="E332" s="296"/>
      <c r="F332" s="297"/>
    </row>
    <row r="333" spans="5:6" ht="11.25">
      <c r="E333" s="296"/>
      <c r="F333" s="297"/>
    </row>
    <row r="334" spans="5:6" ht="11.25">
      <c r="E334" s="296"/>
      <c r="F334" s="297"/>
    </row>
    <row r="335" spans="5:6" ht="11.25">
      <c r="E335" s="296"/>
      <c r="F335" s="297"/>
    </row>
    <row r="336" spans="5:6" ht="11.25">
      <c r="E336" s="296"/>
      <c r="F336" s="297"/>
    </row>
    <row r="337" spans="5:6" ht="11.25">
      <c r="E337" s="296"/>
      <c r="F337" s="297"/>
    </row>
    <row r="338" spans="5:6" ht="11.25">
      <c r="E338" s="296"/>
      <c r="F338" s="297"/>
    </row>
    <row r="339" spans="5:6" ht="11.25">
      <c r="E339" s="296"/>
      <c r="F339" s="297"/>
    </row>
    <row r="340" spans="5:6" ht="11.25">
      <c r="E340" s="296"/>
      <c r="F340" s="297"/>
    </row>
    <row r="341" spans="5:6" ht="11.25">
      <c r="E341" s="296"/>
      <c r="F341" s="297"/>
    </row>
    <row r="342" spans="5:6" ht="11.25">
      <c r="E342" s="296"/>
      <c r="F342" s="297"/>
    </row>
    <row r="343" spans="5:6" ht="11.25">
      <c r="E343" s="296"/>
      <c r="F343" s="297"/>
    </row>
    <row r="344" spans="5:6" ht="11.25">
      <c r="E344" s="296"/>
      <c r="F344" s="297"/>
    </row>
    <row r="345" spans="5:6" ht="11.25">
      <c r="E345" s="296"/>
      <c r="F345" s="297"/>
    </row>
    <row r="346" spans="5:6" ht="11.25">
      <c r="E346" s="296"/>
      <c r="F346" s="297"/>
    </row>
    <row r="347" spans="5:6" ht="11.25">
      <c r="E347" s="296"/>
      <c r="F347" s="297"/>
    </row>
    <row r="348" spans="5:6" ht="11.25">
      <c r="E348" s="296"/>
      <c r="F348" s="297"/>
    </row>
    <row r="349" spans="5:6" ht="11.25">
      <c r="E349" s="296"/>
      <c r="F349" s="297"/>
    </row>
    <row r="350" spans="5:6" ht="11.25">
      <c r="E350" s="296"/>
      <c r="F350" s="297"/>
    </row>
    <row r="351" spans="5:6" ht="11.25">
      <c r="E351" s="296"/>
      <c r="F351" s="297"/>
    </row>
    <row r="352" spans="5:6" ht="11.25">
      <c r="E352" s="296"/>
      <c r="F352" s="297"/>
    </row>
    <row r="353" spans="5:6" ht="11.25">
      <c r="E353" s="296"/>
      <c r="F353" s="297"/>
    </row>
    <row r="354" spans="5:6" ht="11.25">
      <c r="E354" s="296"/>
      <c r="F354" s="297"/>
    </row>
    <row r="355" spans="5:6" ht="11.25">
      <c r="E355" s="296"/>
      <c r="F355" s="297"/>
    </row>
    <row r="356" spans="5:6" ht="11.25">
      <c r="E356" s="296"/>
      <c r="F356" s="297"/>
    </row>
    <row r="357" spans="5:6" ht="11.25">
      <c r="E357" s="296"/>
      <c r="F357" s="297"/>
    </row>
    <row r="358" spans="5:6" ht="11.25">
      <c r="E358" s="296"/>
      <c r="F358" s="297"/>
    </row>
    <row r="359" spans="5:6" ht="11.25">
      <c r="E359" s="296"/>
      <c r="F359" s="297"/>
    </row>
    <row r="360" spans="5:6" ht="11.25">
      <c r="E360" s="296"/>
      <c r="F360" s="297"/>
    </row>
    <row r="361" spans="5:6" ht="11.25">
      <c r="E361" s="296"/>
      <c r="F361" s="297"/>
    </row>
    <row r="362" spans="5:6" ht="11.25">
      <c r="E362" s="296"/>
      <c r="F362" s="297"/>
    </row>
    <row r="363" spans="5:6" ht="11.25">
      <c r="E363" s="296"/>
      <c r="F363" s="297"/>
    </row>
    <row r="364" spans="5:6" ht="11.25">
      <c r="E364" s="296"/>
      <c r="F364" s="297"/>
    </row>
    <row r="365" spans="5:6" ht="11.25">
      <c r="E365" s="296"/>
      <c r="F365" s="297"/>
    </row>
    <row r="366" spans="5:6" ht="11.25">
      <c r="E366" s="296"/>
      <c r="F366" s="297"/>
    </row>
    <row r="367" spans="5:6" ht="11.25">
      <c r="E367" s="296"/>
      <c r="F367" s="297"/>
    </row>
    <row r="368" spans="5:6" ht="11.25">
      <c r="E368" s="296"/>
      <c r="F368" s="297"/>
    </row>
    <row r="369" spans="5:6" ht="11.25">
      <c r="E369" s="296"/>
      <c r="F369" s="297"/>
    </row>
    <row r="370" spans="5:6" ht="11.25">
      <c r="E370" s="296"/>
      <c r="F370" s="297"/>
    </row>
    <row r="371" spans="5:6" ht="11.25">
      <c r="E371" s="296"/>
      <c r="F371" s="297"/>
    </row>
    <row r="372" spans="5:6" ht="11.25">
      <c r="E372" s="296"/>
      <c r="F372" s="297"/>
    </row>
    <row r="373" spans="5:6" ht="11.25">
      <c r="E373" s="296"/>
      <c r="F373" s="297"/>
    </row>
    <row r="374" spans="5:6" ht="11.25">
      <c r="E374" s="296"/>
      <c r="F374" s="297"/>
    </row>
    <row r="375" spans="5:6" ht="11.25">
      <c r="E375" s="296"/>
      <c r="F375" s="297"/>
    </row>
    <row r="376" spans="5:6" ht="11.25">
      <c r="E376" s="296"/>
      <c r="F376" s="297"/>
    </row>
    <row r="377" spans="5:6" ht="11.25">
      <c r="E377" s="296"/>
      <c r="F377" s="297"/>
    </row>
    <row r="378" spans="5:6" ht="11.25">
      <c r="E378" s="296"/>
      <c r="F378" s="297"/>
    </row>
    <row r="379" spans="5:6" ht="11.25">
      <c r="E379" s="296"/>
      <c r="F379" s="297"/>
    </row>
    <row r="380" spans="5:6" ht="11.25">
      <c r="E380" s="296"/>
      <c r="F380" s="297"/>
    </row>
    <row r="381" spans="5:6" ht="11.25">
      <c r="E381" s="296"/>
      <c r="F381" s="297"/>
    </row>
    <row r="382" spans="5:6" ht="11.25">
      <c r="E382" s="296"/>
      <c r="F382" s="297"/>
    </row>
    <row r="383" spans="5:6" ht="11.25">
      <c r="E383" s="296"/>
      <c r="F383" s="297"/>
    </row>
    <row r="384" spans="5:6" ht="11.25">
      <c r="E384" s="296"/>
      <c r="F384" s="297"/>
    </row>
    <row r="385" spans="5:6" ht="11.25">
      <c r="E385" s="296"/>
      <c r="F385" s="297"/>
    </row>
    <row r="386" spans="5:6" ht="11.25">
      <c r="E386" s="296"/>
      <c r="F386" s="297"/>
    </row>
    <row r="387" spans="5:6" ht="11.25">
      <c r="E387" s="296"/>
      <c r="F387" s="297"/>
    </row>
    <row r="388" spans="5:6" ht="11.25">
      <c r="E388" s="296"/>
      <c r="F388" s="297"/>
    </row>
    <row r="389" spans="5:6" ht="11.25">
      <c r="E389" s="296"/>
      <c r="F389" s="297"/>
    </row>
    <row r="390" spans="5:6" ht="11.25">
      <c r="E390" s="296"/>
      <c r="F390" s="297"/>
    </row>
    <row r="391" spans="5:6" ht="11.25">
      <c r="E391" s="296"/>
      <c r="F391" s="297"/>
    </row>
    <row r="392" ht="11.25">
      <c r="F392" s="297"/>
    </row>
    <row r="393" ht="11.25">
      <c r="F393" s="297"/>
    </row>
  </sheetData>
  <sheetProtection/>
  <mergeCells count="2">
    <mergeCell ref="A1:F1"/>
    <mergeCell ref="C4:F4"/>
  </mergeCells>
  <printOptions horizontalCentered="1"/>
  <pageMargins left="0.75" right="0.75" top="0.7895833333333333" bottom="0.6298611111111111" header="0.5" footer="0.5"/>
  <pageSetup fitToHeight="1" fitToWidth="1" horizontalDpi="600" verticalDpi="600" orientation="landscape" paperSize="9" scale="81"/>
</worksheet>
</file>

<file path=xl/worksheets/sheet3.xml><?xml version="1.0" encoding="utf-8"?>
<worksheet xmlns="http://schemas.openxmlformats.org/spreadsheetml/2006/main" xmlns:r="http://schemas.openxmlformats.org/officeDocument/2006/relationships">
  <dimension ref="A1:J23"/>
  <sheetViews>
    <sheetView zoomScaleSheetLayoutView="100" workbookViewId="0" topLeftCell="A1">
      <selection activeCell="K20" sqref="A1:IV65536"/>
    </sheetView>
  </sheetViews>
  <sheetFormatPr defaultColWidth="9.140625" defaultRowHeight="12.75"/>
  <cols>
    <col min="1" max="1" width="32.00390625" style="27" customWidth="1"/>
    <col min="2" max="3" width="15.8515625" style="27" customWidth="1"/>
    <col min="4" max="4" width="14.7109375" style="27" customWidth="1"/>
    <col min="5" max="7" width="16.00390625" style="27" customWidth="1"/>
    <col min="8" max="8" width="9.7109375" style="27" bestFit="1" customWidth="1"/>
    <col min="9" max="9" width="9.140625" style="27" customWidth="1"/>
    <col min="10" max="10" width="16.8515625" style="27" customWidth="1"/>
    <col min="11" max="16384" width="9.140625" style="27" customWidth="1"/>
  </cols>
  <sheetData>
    <row r="1" spans="1:7" s="131" customFormat="1" ht="33.75" customHeight="1">
      <c r="A1" s="137" t="s">
        <v>62</v>
      </c>
      <c r="B1" s="137"/>
      <c r="C1" s="137"/>
      <c r="D1" s="137"/>
      <c r="E1" s="137"/>
      <c r="F1" s="137"/>
      <c r="G1" s="137"/>
    </row>
    <row r="2" spans="6:7" s="132" customFormat="1" ht="19.5" customHeight="1">
      <c r="F2" s="43"/>
      <c r="G2" s="141" t="s">
        <v>63</v>
      </c>
    </row>
    <row r="3" spans="1:7" s="132" customFormat="1" ht="19.5" customHeight="1">
      <c r="A3" s="142"/>
      <c r="F3" s="43"/>
      <c r="G3" s="141" t="s">
        <v>7</v>
      </c>
    </row>
    <row r="4" spans="1:10" s="211" customFormat="1" ht="19.5" customHeight="1">
      <c r="A4" s="219" t="s">
        <v>64</v>
      </c>
      <c r="B4" s="242" t="s">
        <v>65</v>
      </c>
      <c r="C4" s="242" t="s">
        <v>66</v>
      </c>
      <c r="D4" s="242" t="s">
        <v>67</v>
      </c>
      <c r="E4" s="242" t="s">
        <v>68</v>
      </c>
      <c r="F4" s="242" t="s">
        <v>69</v>
      </c>
      <c r="G4" s="242" t="s">
        <v>70</v>
      </c>
      <c r="H4" s="133"/>
      <c r="J4" s="133"/>
    </row>
    <row r="5" spans="1:10" s="175" customFormat="1" ht="19.5" customHeight="1">
      <c r="A5" s="243" t="s">
        <v>4</v>
      </c>
      <c r="B5" s="244">
        <f>C5</f>
        <v>25000</v>
      </c>
      <c r="C5" s="245">
        <v>25000</v>
      </c>
      <c r="D5" s="245"/>
      <c r="E5" s="244"/>
      <c r="F5" s="244"/>
      <c r="G5" s="244"/>
      <c r="H5" s="134"/>
      <c r="J5" s="134"/>
    </row>
    <row r="6" spans="1:10" s="121" customFormat="1" ht="19.5" customHeight="1">
      <c r="A6" s="153"/>
      <c r="B6" s="246"/>
      <c r="C6" s="246"/>
      <c r="D6" s="169"/>
      <c r="E6" s="247"/>
      <c r="F6" s="247"/>
      <c r="G6" s="248"/>
      <c r="H6" s="132"/>
      <c r="J6" s="132"/>
    </row>
    <row r="7" spans="1:10" s="121" customFormat="1" ht="19.5" customHeight="1">
      <c r="A7" s="153"/>
      <c r="B7" s="246"/>
      <c r="C7" s="246"/>
      <c r="D7" s="169"/>
      <c r="E7" s="247"/>
      <c r="F7" s="247"/>
      <c r="G7" s="248"/>
      <c r="H7" s="132"/>
      <c r="J7" s="132"/>
    </row>
    <row r="8" spans="1:10" s="121" customFormat="1" ht="19.5" customHeight="1">
      <c r="A8" s="153"/>
      <c r="B8" s="246"/>
      <c r="C8" s="169"/>
      <c r="D8" s="169"/>
      <c r="E8" s="247"/>
      <c r="F8" s="247"/>
      <c r="G8" s="248"/>
      <c r="H8" s="132"/>
      <c r="J8" s="132"/>
    </row>
    <row r="9" spans="1:10" s="121" customFormat="1" ht="19.5" customHeight="1">
      <c r="A9" s="153"/>
      <c r="B9" s="246"/>
      <c r="C9" s="246"/>
      <c r="D9" s="169"/>
      <c r="E9" s="247"/>
      <c r="F9" s="247"/>
      <c r="G9" s="248"/>
      <c r="H9" s="132"/>
      <c r="J9" s="190"/>
    </row>
    <row r="10" spans="1:10" s="121" customFormat="1" ht="18.75" customHeight="1">
      <c r="A10" s="249"/>
      <c r="B10" s="169"/>
      <c r="C10" s="169"/>
      <c r="D10" s="169"/>
      <c r="E10" s="247"/>
      <c r="F10" s="247"/>
      <c r="G10" s="248"/>
      <c r="H10" s="132"/>
      <c r="J10" s="132"/>
    </row>
    <row r="11" spans="1:10" s="121" customFormat="1" ht="18.75" customHeight="1">
      <c r="A11" s="249"/>
      <c r="B11" s="169"/>
      <c r="C11" s="169"/>
      <c r="D11" s="169"/>
      <c r="E11" s="247"/>
      <c r="F11" s="247"/>
      <c r="G11" s="248"/>
      <c r="H11" s="132"/>
      <c r="I11" s="190"/>
      <c r="J11" s="252"/>
    </row>
    <row r="12" spans="1:10" s="121" customFormat="1" ht="18.75" customHeight="1">
      <c r="A12" s="249"/>
      <c r="B12" s="169"/>
      <c r="C12" s="169"/>
      <c r="D12" s="169"/>
      <c r="E12" s="247"/>
      <c r="F12" s="247"/>
      <c r="G12" s="248"/>
      <c r="H12" s="132"/>
      <c r="J12" s="132"/>
    </row>
    <row r="13" spans="1:10" s="121" customFormat="1" ht="18.75" customHeight="1">
      <c r="A13" s="249"/>
      <c r="B13" s="169"/>
      <c r="C13" s="169"/>
      <c r="D13" s="169"/>
      <c r="E13" s="247"/>
      <c r="F13" s="247"/>
      <c r="G13" s="248"/>
      <c r="H13" s="132"/>
      <c r="J13" s="132"/>
    </row>
    <row r="14" spans="1:10" s="121" customFormat="1" ht="18.75" customHeight="1">
      <c r="A14" s="249"/>
      <c r="B14" s="169"/>
      <c r="C14" s="169"/>
      <c r="D14" s="169"/>
      <c r="E14" s="247"/>
      <c r="F14" s="247"/>
      <c r="G14" s="248"/>
      <c r="H14" s="132"/>
      <c r="J14" s="132"/>
    </row>
    <row r="15" spans="1:10" s="121" customFormat="1" ht="18.75" customHeight="1">
      <c r="A15" s="249"/>
      <c r="B15" s="169"/>
      <c r="C15" s="169"/>
      <c r="D15" s="169"/>
      <c r="E15" s="247"/>
      <c r="F15" s="247"/>
      <c r="G15" s="248"/>
      <c r="H15" s="132"/>
      <c r="J15" s="132"/>
    </row>
    <row r="16" spans="1:10" s="121" customFormat="1" ht="18.75" customHeight="1">
      <c r="A16" s="249"/>
      <c r="B16" s="169"/>
      <c r="C16" s="169"/>
      <c r="D16" s="169"/>
      <c r="E16" s="247"/>
      <c r="F16" s="247"/>
      <c r="G16" s="248"/>
      <c r="H16" s="132"/>
      <c r="J16" s="132"/>
    </row>
    <row r="17" spans="1:10" s="121" customFormat="1" ht="18.75" customHeight="1">
      <c r="A17" s="249"/>
      <c r="B17" s="169"/>
      <c r="C17" s="169"/>
      <c r="D17" s="169"/>
      <c r="E17" s="247"/>
      <c r="F17" s="247"/>
      <c r="G17" s="248"/>
      <c r="H17" s="132"/>
      <c r="J17" s="132"/>
    </row>
    <row r="18" spans="1:10" s="121" customFormat="1" ht="18.75" customHeight="1">
      <c r="A18" s="249"/>
      <c r="B18" s="169"/>
      <c r="C18" s="169"/>
      <c r="D18" s="169"/>
      <c r="E18" s="247"/>
      <c r="F18" s="247"/>
      <c r="G18" s="248"/>
      <c r="H18" s="132"/>
      <c r="J18" s="132"/>
    </row>
    <row r="19" spans="1:7" s="132" customFormat="1" ht="18.75" customHeight="1">
      <c r="A19" s="249"/>
      <c r="B19" s="169"/>
      <c r="C19" s="169"/>
      <c r="D19" s="169"/>
      <c r="E19" s="250"/>
      <c r="F19" s="250"/>
      <c r="G19" s="251"/>
    </row>
    <row r="20" spans="1:7" s="132" customFormat="1" ht="18.75" customHeight="1">
      <c r="A20" s="249"/>
      <c r="B20" s="169"/>
      <c r="C20" s="169"/>
      <c r="D20" s="169"/>
      <c r="E20" s="250"/>
      <c r="F20" s="250"/>
      <c r="G20" s="251"/>
    </row>
    <row r="21" spans="1:7" s="132" customFormat="1" ht="18.75" customHeight="1">
      <c r="A21" s="249"/>
      <c r="B21" s="169"/>
      <c r="C21" s="169"/>
      <c r="D21" s="169"/>
      <c r="E21" s="250"/>
      <c r="F21" s="250"/>
      <c r="G21" s="251"/>
    </row>
    <row r="22" spans="1:7" s="132" customFormat="1" ht="18.75" customHeight="1">
      <c r="A22" s="249"/>
      <c r="B22" s="169"/>
      <c r="C22" s="169"/>
      <c r="D22" s="169"/>
      <c r="E22" s="250"/>
      <c r="F22" s="250"/>
      <c r="G22" s="251"/>
    </row>
    <row r="23" spans="1:7" s="132" customFormat="1" ht="18.75" customHeight="1">
      <c r="A23" s="249"/>
      <c r="B23" s="169"/>
      <c r="C23" s="169"/>
      <c r="D23" s="169"/>
      <c r="E23" s="250"/>
      <c r="F23" s="250"/>
      <c r="G23" s="251"/>
    </row>
    <row r="24" s="43" customFormat="1" ht="12.75"/>
    <row r="25" s="43" customFormat="1" ht="12.75"/>
    <row r="26" s="43" customFormat="1" ht="12.75"/>
    <row r="27" s="43" customFormat="1" ht="12.75"/>
    <row r="28" s="43" customFormat="1" ht="12.75"/>
    <row r="29" s="43" customFormat="1" ht="12.75"/>
    <row r="30" s="43" customFormat="1" ht="12.75"/>
    <row r="31" s="43" customFormat="1" ht="12.75"/>
    <row r="32" s="43" customFormat="1" ht="12.75"/>
    <row r="33" s="43" customFormat="1" ht="12.75"/>
    <row r="34" s="43" customFormat="1" ht="12.75"/>
    <row r="35" s="43" customFormat="1" ht="12.75"/>
    <row r="36" s="43" customFormat="1" ht="12.75"/>
    <row r="37" s="43" customFormat="1" ht="12.75"/>
    <row r="38" s="43" customFormat="1" ht="12.75"/>
    <row r="39" s="43" customFormat="1" ht="12.75"/>
    <row r="40" s="43" customFormat="1" ht="12.75"/>
    <row r="41" s="43" customFormat="1" ht="12.75"/>
    <row r="42" s="43" customFormat="1" ht="12.75"/>
    <row r="43" s="43" customFormat="1" ht="12.75"/>
    <row r="44" s="43" customFormat="1" ht="12.75"/>
    <row r="45" s="43" customFormat="1" ht="12.75"/>
    <row r="46" s="43" customFormat="1" ht="12.75"/>
    <row r="47" s="43" customFormat="1" ht="12.75"/>
    <row r="48" s="43" customFormat="1" ht="12.75"/>
    <row r="49" s="43" customFormat="1" ht="12.75"/>
    <row r="50" s="43" customFormat="1" ht="12.75"/>
    <row r="51" s="43" customFormat="1" ht="12.75"/>
    <row r="52" s="43" customFormat="1" ht="12.75"/>
    <row r="53" s="43" customFormat="1" ht="12.75"/>
    <row r="54" s="43" customFormat="1" ht="12.75"/>
    <row r="55" s="43" customFormat="1" ht="12.75"/>
    <row r="56" s="43" customFormat="1" ht="12.75"/>
    <row r="57" s="43" customFormat="1" ht="12.75"/>
    <row r="58" s="43" customFormat="1" ht="12.75"/>
    <row r="59" s="43" customFormat="1" ht="12.75"/>
    <row r="60" s="43" customFormat="1" ht="12.75"/>
    <row r="61" s="43" customFormat="1" ht="12.75"/>
    <row r="62" s="43" customFormat="1" ht="12.75"/>
    <row r="63" s="43" customFormat="1" ht="12.75"/>
  </sheetData>
  <sheetProtection/>
  <mergeCells count="1">
    <mergeCell ref="A1:G1"/>
  </mergeCells>
  <printOptions horizontalCentered="1"/>
  <pageMargins left="0.75" right="0.75" top="1" bottom="1" header="0.5097222222222222" footer="0.50972222222222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M48"/>
  <sheetViews>
    <sheetView zoomScaleSheetLayoutView="100" workbookViewId="0" topLeftCell="A1">
      <selection activeCell="E31" sqref="A1:IV65536"/>
    </sheetView>
  </sheetViews>
  <sheetFormatPr defaultColWidth="9.140625" defaultRowHeight="12.75"/>
  <cols>
    <col min="1" max="3" width="5.8515625" style="213" customWidth="1"/>
    <col min="4" max="4" width="28.00390625" style="213" customWidth="1"/>
    <col min="5" max="5" width="14.57421875" style="214" customWidth="1"/>
    <col min="6" max="8" width="14.57421875" style="0" customWidth="1"/>
    <col min="9" max="9" width="11.7109375" style="0" customWidth="1"/>
    <col min="10" max="10" width="11.421875" style="0" customWidth="1"/>
    <col min="11" max="11" width="8.57421875" style="0" customWidth="1"/>
    <col min="12" max="12" width="11.140625" style="0" customWidth="1"/>
    <col min="13" max="13" width="9.8515625" style="0" customWidth="1"/>
  </cols>
  <sheetData>
    <row r="1" spans="1:13" s="22" customFormat="1" ht="36" customHeight="1">
      <c r="A1" s="105" t="s">
        <v>71</v>
      </c>
      <c r="B1" s="105"/>
      <c r="C1" s="105"/>
      <c r="D1" s="105"/>
      <c r="E1" s="215"/>
      <c r="F1" s="105"/>
      <c r="G1" s="105"/>
      <c r="H1" s="105"/>
      <c r="I1" s="105"/>
      <c r="J1" s="105"/>
      <c r="K1" s="105"/>
      <c r="L1" s="105"/>
      <c r="M1" s="105"/>
    </row>
    <row r="2" spans="1:13" s="24" customFormat="1" ht="19.5" customHeight="1">
      <c r="A2" s="216"/>
      <c r="B2" s="216"/>
      <c r="C2" s="216"/>
      <c r="D2" s="216"/>
      <c r="E2" s="217"/>
      <c r="M2" s="108" t="s">
        <v>72</v>
      </c>
    </row>
    <row r="3" spans="1:13" s="24" customFormat="1" ht="19.5" customHeight="1">
      <c r="A3" s="218"/>
      <c r="B3" s="216"/>
      <c r="C3" s="216"/>
      <c r="D3" s="216"/>
      <c r="E3" s="217"/>
      <c r="M3" s="108" t="s">
        <v>7</v>
      </c>
    </row>
    <row r="4" spans="1:13" s="211" customFormat="1" ht="36" customHeight="1">
      <c r="A4" s="219" t="s">
        <v>73</v>
      </c>
      <c r="B4" s="219"/>
      <c r="C4" s="219"/>
      <c r="D4" s="219" t="s">
        <v>74</v>
      </c>
      <c r="E4" s="220" t="s">
        <v>65</v>
      </c>
      <c r="F4" s="221" t="s">
        <v>75</v>
      </c>
      <c r="G4" s="221" t="s">
        <v>76</v>
      </c>
      <c r="H4" s="221" t="s">
        <v>77</v>
      </c>
      <c r="I4" s="238" t="s">
        <v>78</v>
      </c>
      <c r="J4" s="238" t="s">
        <v>79</v>
      </c>
      <c r="K4" s="238" t="s">
        <v>80</v>
      </c>
      <c r="L4" s="221" t="s">
        <v>81</v>
      </c>
      <c r="M4" s="221" t="s">
        <v>55</v>
      </c>
    </row>
    <row r="5" spans="1:13" s="175" customFormat="1" ht="19.5" customHeight="1">
      <c r="A5" s="222" t="s">
        <v>82</v>
      </c>
      <c r="B5" s="222" t="s">
        <v>83</v>
      </c>
      <c r="C5" s="222" t="s">
        <v>84</v>
      </c>
      <c r="D5" s="223" t="s">
        <v>65</v>
      </c>
      <c r="E5" s="224">
        <f>SUM(E6:E27)</f>
        <v>25000</v>
      </c>
      <c r="F5" s="225">
        <f aca="true" t="shared" si="0" ref="F5:M5">SUM(F6:F27)</f>
        <v>1534.31</v>
      </c>
      <c r="G5" s="225">
        <f t="shared" si="0"/>
        <v>5230.6900000000005</v>
      </c>
      <c r="H5" s="225">
        <f t="shared" si="0"/>
        <v>134.72</v>
      </c>
      <c r="I5" s="225">
        <f t="shared" si="0"/>
        <v>8000</v>
      </c>
      <c r="J5" s="225">
        <f t="shared" si="0"/>
        <v>2315.2799999999997</v>
      </c>
      <c r="K5" s="225">
        <f t="shared" si="0"/>
        <v>7785</v>
      </c>
      <c r="L5" s="225">
        <f t="shared" si="0"/>
        <v>0</v>
      </c>
      <c r="M5" s="225">
        <f t="shared" si="0"/>
        <v>0</v>
      </c>
    </row>
    <row r="6" spans="1:13" s="132" customFormat="1" ht="19.5" customHeight="1">
      <c r="A6" s="153">
        <v>201</v>
      </c>
      <c r="B6" s="154"/>
      <c r="C6" s="155"/>
      <c r="D6" s="154"/>
      <c r="E6" s="226"/>
      <c r="F6" s="227"/>
      <c r="G6" s="228"/>
      <c r="H6" s="227"/>
      <c r="I6" s="227"/>
      <c r="J6" s="227"/>
      <c r="K6" s="227"/>
      <c r="L6" s="227"/>
      <c r="M6" s="227"/>
    </row>
    <row r="7" spans="1:13" s="121" customFormat="1" ht="19.5" customHeight="1">
      <c r="A7" s="153"/>
      <c r="B7" s="153">
        <v>7</v>
      </c>
      <c r="C7" s="153">
        <v>99</v>
      </c>
      <c r="D7" s="153" t="s">
        <v>85</v>
      </c>
      <c r="E7" s="229">
        <f aca="true" t="shared" si="1" ref="E7:E9">SUM(F7:M7)</f>
        <v>1380</v>
      </c>
      <c r="F7" s="230"/>
      <c r="G7" s="126">
        <v>1380</v>
      </c>
      <c r="H7" s="231"/>
      <c r="I7" s="231"/>
      <c r="J7" s="231"/>
      <c r="K7" s="231"/>
      <c r="L7" s="231"/>
      <c r="M7" s="231"/>
    </row>
    <row r="8" spans="1:13" s="121" customFormat="1" ht="19.5" customHeight="1">
      <c r="A8" s="153"/>
      <c r="B8" s="153">
        <v>13</v>
      </c>
      <c r="C8" s="153">
        <v>8</v>
      </c>
      <c r="D8" s="153" t="s">
        <v>86</v>
      </c>
      <c r="E8" s="229">
        <f t="shared" si="1"/>
        <v>252</v>
      </c>
      <c r="F8" s="230"/>
      <c r="G8" s="126">
        <v>252</v>
      </c>
      <c r="H8" s="231"/>
      <c r="I8" s="231"/>
      <c r="J8" s="231"/>
      <c r="K8" s="231"/>
      <c r="L8" s="231"/>
      <c r="M8" s="231"/>
    </row>
    <row r="9" spans="1:13" s="46" customFormat="1" ht="19.5" customHeight="1">
      <c r="A9" s="161"/>
      <c r="B9" s="161">
        <v>99</v>
      </c>
      <c r="C9" s="161">
        <v>99</v>
      </c>
      <c r="D9" s="161" t="s">
        <v>87</v>
      </c>
      <c r="E9" s="229">
        <f t="shared" si="1"/>
        <v>2292.9500000000003</v>
      </c>
      <c r="F9" s="231">
        <v>1056.22</v>
      </c>
      <c r="G9" s="231">
        <f>392.2+654.8+8</f>
        <v>1055</v>
      </c>
      <c r="H9" s="231">
        <v>124.93</v>
      </c>
      <c r="I9" s="231"/>
      <c r="J9" s="231">
        <v>56.8</v>
      </c>
      <c r="K9" s="231"/>
      <c r="L9" s="231"/>
      <c r="M9" s="231"/>
    </row>
    <row r="10" spans="1:13" s="121" customFormat="1" ht="19.5" customHeight="1">
      <c r="A10" s="163">
        <v>210</v>
      </c>
      <c r="B10" s="164"/>
      <c r="C10" s="165"/>
      <c r="D10" s="163"/>
      <c r="E10" s="229"/>
      <c r="F10" s="232"/>
      <c r="G10" s="232"/>
      <c r="H10" s="232"/>
      <c r="I10" s="232"/>
      <c r="J10" s="232"/>
      <c r="K10" s="239"/>
      <c r="L10" s="239"/>
      <c r="M10" s="232"/>
    </row>
    <row r="11" spans="1:13" s="121" customFormat="1" ht="19.5" customHeight="1">
      <c r="A11" s="233"/>
      <c r="B11" s="164" t="s">
        <v>88</v>
      </c>
      <c r="C11" s="168" t="s">
        <v>89</v>
      </c>
      <c r="D11" s="163" t="s">
        <v>90</v>
      </c>
      <c r="E11" s="229">
        <f>SUM(F11:M11)</f>
        <v>55.38</v>
      </c>
      <c r="F11" s="232">
        <v>50.38</v>
      </c>
      <c r="G11" s="232">
        <v>5</v>
      </c>
      <c r="H11" s="232"/>
      <c r="I11" s="232"/>
      <c r="J11" s="232"/>
      <c r="K11" s="239"/>
      <c r="L11" s="239"/>
      <c r="M11" s="232"/>
    </row>
    <row r="12" spans="1:13" s="121" customFormat="1" ht="19.5" customHeight="1">
      <c r="A12" s="234">
        <v>221</v>
      </c>
      <c r="B12" s="164"/>
      <c r="C12" s="168"/>
      <c r="D12" s="163"/>
      <c r="E12" s="229"/>
      <c r="F12" s="232"/>
      <c r="G12" s="232"/>
      <c r="H12" s="232"/>
      <c r="I12" s="232"/>
      <c r="J12" s="232"/>
      <c r="K12" s="239"/>
      <c r="L12" s="239"/>
      <c r="M12" s="232"/>
    </row>
    <row r="13" spans="1:13" s="121" customFormat="1" ht="19.5" customHeight="1">
      <c r="A13" s="163"/>
      <c r="B13" s="164" t="s">
        <v>89</v>
      </c>
      <c r="C13" s="168" t="s">
        <v>91</v>
      </c>
      <c r="D13" s="163" t="s">
        <v>92</v>
      </c>
      <c r="E13" s="229">
        <f>SUM(F13:M13)</f>
        <v>88.57</v>
      </c>
      <c r="F13" s="232">
        <v>88.57</v>
      </c>
      <c r="G13" s="232"/>
      <c r="H13" s="232"/>
      <c r="I13" s="232"/>
      <c r="J13" s="232"/>
      <c r="K13" s="239"/>
      <c r="L13" s="239"/>
      <c r="M13" s="232"/>
    </row>
    <row r="14" spans="1:13" s="121" customFormat="1" ht="19.5" customHeight="1">
      <c r="A14" s="163">
        <v>215</v>
      </c>
      <c r="B14" s="164"/>
      <c r="C14" s="165"/>
      <c r="D14" s="163"/>
      <c r="E14" s="229">
        <f aca="true" t="shared" si="2" ref="E14:E27">SUM(F14:M14)</f>
        <v>0</v>
      </c>
      <c r="F14" s="232"/>
      <c r="G14" s="232"/>
      <c r="H14" s="232"/>
      <c r="I14" s="232"/>
      <c r="J14" s="232"/>
      <c r="K14" s="239"/>
      <c r="L14" s="239"/>
      <c r="M14" s="232"/>
    </row>
    <row r="15" spans="1:13" s="121" customFormat="1" ht="19.5" customHeight="1">
      <c r="A15" s="163"/>
      <c r="B15" s="164" t="s">
        <v>93</v>
      </c>
      <c r="C15" s="165">
        <v>99</v>
      </c>
      <c r="D15" s="163" t="s">
        <v>94</v>
      </c>
      <c r="E15" s="229">
        <f t="shared" si="2"/>
        <v>7785</v>
      </c>
      <c r="F15" s="232"/>
      <c r="G15" s="232"/>
      <c r="H15" s="232"/>
      <c r="I15" s="232"/>
      <c r="J15" s="232"/>
      <c r="K15" s="240">
        <v>7785</v>
      </c>
      <c r="L15" s="239"/>
      <c r="M15" s="232"/>
    </row>
    <row r="16" spans="1:13" s="212" customFormat="1" ht="19.5" customHeight="1">
      <c r="A16" s="170">
        <v>204</v>
      </c>
      <c r="B16" s="170"/>
      <c r="C16" s="170"/>
      <c r="D16" s="170"/>
      <c r="E16" s="229">
        <f t="shared" si="2"/>
        <v>0</v>
      </c>
      <c r="F16" s="235"/>
      <c r="G16" s="235"/>
      <c r="H16" s="235"/>
      <c r="I16" s="235"/>
      <c r="J16" s="235"/>
      <c r="K16" s="235"/>
      <c r="L16" s="235"/>
      <c r="M16" s="235"/>
    </row>
    <row r="17" spans="1:13" s="46" customFormat="1" ht="19.5" customHeight="1">
      <c r="A17" s="161"/>
      <c r="B17" s="161">
        <v>1</v>
      </c>
      <c r="C17" s="161">
        <v>3</v>
      </c>
      <c r="D17" s="161" t="s">
        <v>25</v>
      </c>
      <c r="E17" s="229">
        <f t="shared" si="2"/>
        <v>260</v>
      </c>
      <c r="F17" s="231"/>
      <c r="G17" s="231">
        <v>260</v>
      </c>
      <c r="H17" s="231"/>
      <c r="I17" s="231"/>
      <c r="J17" s="231"/>
      <c r="K17" s="231"/>
      <c r="L17" s="231"/>
      <c r="M17" s="231"/>
    </row>
    <row r="18" spans="1:13" s="212" customFormat="1" ht="19.5" customHeight="1">
      <c r="A18" s="170">
        <v>206</v>
      </c>
      <c r="B18" s="170"/>
      <c r="C18" s="170"/>
      <c r="D18" s="170"/>
      <c r="E18" s="229">
        <f t="shared" si="2"/>
        <v>0</v>
      </c>
      <c r="F18" s="235"/>
      <c r="G18" s="235"/>
      <c r="H18" s="235"/>
      <c r="I18" s="235"/>
      <c r="J18" s="235"/>
      <c r="K18" s="235"/>
      <c r="L18" s="235"/>
      <c r="M18" s="235"/>
    </row>
    <row r="19" spans="1:13" s="212" customFormat="1" ht="19.5" customHeight="1">
      <c r="A19" s="170"/>
      <c r="B19" s="170">
        <v>99</v>
      </c>
      <c r="C19" s="170">
        <v>99</v>
      </c>
      <c r="D19" s="170" t="s">
        <v>30</v>
      </c>
      <c r="E19" s="229">
        <f t="shared" si="2"/>
        <v>0</v>
      </c>
      <c r="F19" s="235"/>
      <c r="G19" s="235"/>
      <c r="H19" s="235"/>
      <c r="I19" s="235"/>
      <c r="J19" s="235"/>
      <c r="K19" s="235"/>
      <c r="L19" s="235"/>
      <c r="M19" s="235"/>
    </row>
    <row r="20" spans="1:13" s="212" customFormat="1" ht="19.5" customHeight="1">
      <c r="A20" s="170">
        <v>208</v>
      </c>
      <c r="B20" s="170"/>
      <c r="C20" s="170"/>
      <c r="D20" s="170"/>
      <c r="E20" s="229">
        <f t="shared" si="2"/>
        <v>0</v>
      </c>
      <c r="F20" s="235"/>
      <c r="G20" s="235"/>
      <c r="H20" s="235"/>
      <c r="I20" s="235"/>
      <c r="J20" s="235"/>
      <c r="K20" s="235"/>
      <c r="L20" s="235"/>
      <c r="M20" s="235"/>
    </row>
    <row r="21" spans="1:13" s="46" customFormat="1" ht="19.5" customHeight="1">
      <c r="A21" s="161"/>
      <c r="B21" s="161">
        <v>1</v>
      </c>
      <c r="C21" s="161">
        <v>5</v>
      </c>
      <c r="D21" s="161" t="s">
        <v>95</v>
      </c>
      <c r="E21" s="229">
        <f t="shared" si="2"/>
        <v>12.75</v>
      </c>
      <c r="F21" s="231"/>
      <c r="G21" s="231">
        <v>12.75</v>
      </c>
      <c r="H21" s="231"/>
      <c r="I21" s="231"/>
      <c r="J21" s="231"/>
      <c r="K21" s="231"/>
      <c r="L21" s="231"/>
      <c r="M21" s="231"/>
    </row>
    <row r="22" spans="1:13" s="212" customFormat="1" ht="19.5" customHeight="1">
      <c r="A22" s="170">
        <v>212</v>
      </c>
      <c r="B22" s="170"/>
      <c r="C22" s="170"/>
      <c r="D22" s="170"/>
      <c r="E22" s="229">
        <f t="shared" si="2"/>
        <v>0</v>
      </c>
      <c r="F22" s="235"/>
      <c r="G22" s="235"/>
      <c r="H22" s="235"/>
      <c r="I22" s="235"/>
      <c r="J22" s="235"/>
      <c r="K22" s="235"/>
      <c r="L22" s="235"/>
      <c r="M22" s="235"/>
    </row>
    <row r="23" spans="1:13" s="212" customFormat="1" ht="19.5" customHeight="1">
      <c r="A23" s="170" t="s">
        <v>96</v>
      </c>
      <c r="B23" s="170">
        <v>99</v>
      </c>
      <c r="C23" s="170">
        <v>99</v>
      </c>
      <c r="D23" s="170" t="s">
        <v>45</v>
      </c>
      <c r="E23" s="229">
        <f t="shared" si="2"/>
        <v>3173.41</v>
      </c>
      <c r="F23" s="235">
        <v>339.14</v>
      </c>
      <c r="G23" s="235">
        <v>2265.94</v>
      </c>
      <c r="H23" s="235">
        <v>9.79</v>
      </c>
      <c r="I23" s="235"/>
      <c r="J23" s="235">
        <v>558.54</v>
      </c>
      <c r="K23" s="235"/>
      <c r="L23" s="235"/>
      <c r="M23" s="235"/>
    </row>
    <row r="24" spans="1:13" s="212" customFormat="1" ht="19.5" customHeight="1">
      <c r="A24" s="170">
        <v>212</v>
      </c>
      <c r="B24" s="170"/>
      <c r="C24" s="170"/>
      <c r="D24" s="170"/>
      <c r="E24" s="229">
        <f t="shared" si="2"/>
        <v>0</v>
      </c>
      <c r="F24" s="235"/>
      <c r="G24" s="235"/>
      <c r="H24" s="235"/>
      <c r="I24" s="235"/>
      <c r="J24" s="235"/>
      <c r="K24" s="235"/>
      <c r="L24" s="235"/>
      <c r="M24" s="235"/>
    </row>
    <row r="25" spans="1:13" s="212" customFormat="1" ht="19.5" customHeight="1">
      <c r="A25" s="170"/>
      <c r="B25" s="170">
        <v>8</v>
      </c>
      <c r="C25" s="170">
        <v>1</v>
      </c>
      <c r="D25" s="170" t="s">
        <v>97</v>
      </c>
      <c r="E25" s="229">
        <f t="shared" si="2"/>
        <v>1699.94</v>
      </c>
      <c r="F25" s="235"/>
      <c r="G25" s="235"/>
      <c r="H25" s="235"/>
      <c r="I25" s="235"/>
      <c r="J25" s="235">
        <v>1699.94</v>
      </c>
      <c r="K25" s="235"/>
      <c r="L25" s="235"/>
      <c r="M25" s="235"/>
    </row>
    <row r="26" spans="1:13" s="212" customFormat="1" ht="19.5" customHeight="1">
      <c r="A26" s="170">
        <v>232</v>
      </c>
      <c r="B26" s="170"/>
      <c r="C26" s="170"/>
      <c r="D26" s="170"/>
      <c r="E26" s="229">
        <f t="shared" si="2"/>
        <v>0</v>
      </c>
      <c r="F26" s="235"/>
      <c r="G26" s="235"/>
      <c r="H26" s="235"/>
      <c r="I26" s="235"/>
      <c r="J26" s="235"/>
      <c r="K26" s="235"/>
      <c r="L26" s="235"/>
      <c r="M26" s="235"/>
    </row>
    <row r="27" spans="1:13" s="212" customFormat="1" ht="19.5" customHeight="1">
      <c r="A27" s="170"/>
      <c r="B27" s="170">
        <v>3</v>
      </c>
      <c r="C27" s="170">
        <v>99</v>
      </c>
      <c r="D27" s="170" t="s">
        <v>98</v>
      </c>
      <c r="E27" s="229">
        <f t="shared" si="2"/>
        <v>8000</v>
      </c>
      <c r="F27" s="235"/>
      <c r="G27" s="235"/>
      <c r="H27" s="235"/>
      <c r="I27" s="241">
        <v>8000</v>
      </c>
      <c r="J27" s="235"/>
      <c r="K27" s="235"/>
      <c r="L27" s="235"/>
      <c r="M27" s="235"/>
    </row>
    <row r="28" spans="1:5" s="25" customFormat="1" ht="19.5" customHeight="1">
      <c r="A28" s="236"/>
      <c r="B28" s="236"/>
      <c r="C28" s="236"/>
      <c r="D28" s="236"/>
      <c r="E28" s="237"/>
    </row>
    <row r="29" spans="1:5" s="25" customFormat="1" ht="19.5" customHeight="1">
      <c r="A29" s="236"/>
      <c r="B29" s="236"/>
      <c r="C29" s="236"/>
      <c r="D29" s="236"/>
      <c r="E29" s="237"/>
    </row>
    <row r="30" spans="1:5" s="25" customFormat="1" ht="19.5" customHeight="1">
      <c r="A30" s="236"/>
      <c r="B30" s="236"/>
      <c r="C30" s="236"/>
      <c r="D30" s="236"/>
      <c r="E30" s="237"/>
    </row>
    <row r="31" spans="1:5" s="25" customFormat="1" ht="19.5" customHeight="1">
      <c r="A31" s="236"/>
      <c r="B31" s="236"/>
      <c r="C31" s="236"/>
      <c r="D31" s="236"/>
      <c r="E31" s="237"/>
    </row>
    <row r="32" spans="1:5" s="25" customFormat="1" ht="19.5" customHeight="1">
      <c r="A32" s="236"/>
      <c r="B32" s="236"/>
      <c r="C32" s="236"/>
      <c r="D32" s="236"/>
      <c r="E32" s="237"/>
    </row>
    <row r="33" spans="1:5" s="25" customFormat="1" ht="19.5" customHeight="1">
      <c r="A33" s="236"/>
      <c r="B33" s="236"/>
      <c r="C33" s="236"/>
      <c r="D33" s="236"/>
      <c r="E33" s="237"/>
    </row>
    <row r="34" spans="1:5" s="25" customFormat="1" ht="19.5" customHeight="1">
      <c r="A34" s="236"/>
      <c r="B34" s="236"/>
      <c r="C34" s="236"/>
      <c r="D34" s="236"/>
      <c r="E34" s="237"/>
    </row>
    <row r="35" spans="1:5" s="25" customFormat="1" ht="19.5" customHeight="1">
      <c r="A35" s="236"/>
      <c r="B35" s="236"/>
      <c r="C35" s="236"/>
      <c r="D35" s="236"/>
      <c r="E35" s="237"/>
    </row>
    <row r="36" spans="1:5" s="25" customFormat="1" ht="19.5" customHeight="1">
      <c r="A36" s="236"/>
      <c r="B36" s="236"/>
      <c r="C36" s="236"/>
      <c r="D36" s="236"/>
      <c r="E36" s="237"/>
    </row>
    <row r="37" spans="1:5" s="25" customFormat="1" ht="19.5" customHeight="1">
      <c r="A37" s="236"/>
      <c r="B37" s="236"/>
      <c r="C37" s="236"/>
      <c r="D37" s="236"/>
      <c r="E37" s="237"/>
    </row>
    <row r="38" spans="1:5" s="25" customFormat="1" ht="19.5" customHeight="1">
      <c r="A38" s="236"/>
      <c r="B38" s="236"/>
      <c r="C38" s="236"/>
      <c r="D38" s="236"/>
      <c r="E38" s="237"/>
    </row>
    <row r="39" spans="1:5" s="25" customFormat="1" ht="19.5" customHeight="1">
      <c r="A39" s="236"/>
      <c r="B39" s="236"/>
      <c r="C39" s="236"/>
      <c r="D39" s="236"/>
      <c r="E39" s="237"/>
    </row>
    <row r="40" spans="1:5" s="25" customFormat="1" ht="19.5" customHeight="1">
      <c r="A40" s="236"/>
      <c r="B40" s="236"/>
      <c r="C40" s="236"/>
      <c r="D40" s="236"/>
      <c r="E40" s="237"/>
    </row>
    <row r="41" spans="1:5" s="25" customFormat="1" ht="19.5" customHeight="1">
      <c r="A41" s="236"/>
      <c r="B41" s="236"/>
      <c r="C41" s="236"/>
      <c r="D41" s="236"/>
      <c r="E41" s="237"/>
    </row>
    <row r="42" spans="1:5" s="25" customFormat="1" ht="19.5" customHeight="1">
      <c r="A42" s="236"/>
      <c r="B42" s="236"/>
      <c r="C42" s="236"/>
      <c r="D42" s="236"/>
      <c r="E42" s="237"/>
    </row>
    <row r="43" spans="1:5" s="25" customFormat="1" ht="19.5" customHeight="1">
      <c r="A43" s="236"/>
      <c r="B43" s="236"/>
      <c r="C43" s="236"/>
      <c r="D43" s="236"/>
      <c r="E43" s="237"/>
    </row>
    <row r="44" spans="1:5" s="25" customFormat="1" ht="19.5" customHeight="1">
      <c r="A44" s="236"/>
      <c r="B44" s="236"/>
      <c r="C44" s="236"/>
      <c r="D44" s="236"/>
      <c r="E44" s="237"/>
    </row>
    <row r="45" spans="1:5" s="25" customFormat="1" ht="19.5" customHeight="1">
      <c r="A45" s="236"/>
      <c r="B45" s="236"/>
      <c r="C45" s="236"/>
      <c r="D45" s="236"/>
      <c r="E45" s="237"/>
    </row>
    <row r="46" spans="1:5" s="25" customFormat="1" ht="19.5" customHeight="1">
      <c r="A46" s="236"/>
      <c r="B46" s="236"/>
      <c r="C46" s="236"/>
      <c r="D46" s="236"/>
      <c r="E46" s="237"/>
    </row>
    <row r="47" spans="1:5" s="25" customFormat="1" ht="19.5" customHeight="1">
      <c r="A47" s="236"/>
      <c r="B47" s="236"/>
      <c r="C47" s="236"/>
      <c r="D47" s="236"/>
      <c r="E47" s="237"/>
    </row>
    <row r="48" spans="1:5" s="25" customFormat="1" ht="12.75">
      <c r="A48" s="236"/>
      <c r="B48" s="236"/>
      <c r="C48" s="236"/>
      <c r="D48" s="236"/>
      <c r="E48" s="237"/>
    </row>
  </sheetData>
  <sheetProtection/>
  <mergeCells count="2">
    <mergeCell ref="A1:M1"/>
    <mergeCell ref="A4:C4"/>
  </mergeCells>
  <printOptions horizontalCentered="1"/>
  <pageMargins left="0.75" right="0.75" top="1" bottom="1" header="0.5097222222222222" footer="0.5097222222222222"/>
  <pageSetup fitToHeight="1" fitToWidth="1" horizontalDpi="600" verticalDpi="600" orientation="landscape" paperSize="9" scale="84"/>
</worksheet>
</file>

<file path=xl/worksheets/sheet5.xml><?xml version="1.0" encoding="utf-8"?>
<worksheet xmlns="http://schemas.openxmlformats.org/spreadsheetml/2006/main" xmlns:r="http://schemas.openxmlformats.org/officeDocument/2006/relationships">
  <sheetPr>
    <pageSetUpPr fitToPage="1"/>
  </sheetPr>
  <dimension ref="A1:H31"/>
  <sheetViews>
    <sheetView zoomScaleSheetLayoutView="100" workbookViewId="0" topLeftCell="A13">
      <selection activeCell="H38" sqref="A1:IV65536"/>
    </sheetView>
  </sheetViews>
  <sheetFormatPr defaultColWidth="9.140625" defaultRowHeight="12.75"/>
  <cols>
    <col min="1" max="1" width="31.8515625" style="28" customWidth="1"/>
    <col min="2" max="2" width="17.7109375" style="28" customWidth="1"/>
    <col min="3" max="3" width="34.28125" style="28" customWidth="1"/>
    <col min="4" max="4" width="17.7109375" style="28" customWidth="1"/>
    <col min="5" max="5" width="28.8515625" style="28" customWidth="1"/>
    <col min="6" max="6" width="17.7109375" style="28" customWidth="1"/>
    <col min="7" max="7" width="9.140625" style="28" customWidth="1"/>
    <col min="8" max="8" width="9.421875" style="28" bestFit="1" customWidth="1"/>
    <col min="9" max="16384" width="9.140625" style="28" customWidth="1"/>
  </cols>
  <sheetData>
    <row r="1" spans="1:6" s="174" customFormat="1" ht="33" customHeight="1">
      <c r="A1" s="176" t="s">
        <v>99</v>
      </c>
      <c r="B1" s="176"/>
      <c r="C1" s="176"/>
      <c r="D1" s="176"/>
      <c r="E1" s="176"/>
      <c r="F1" s="176"/>
    </row>
    <row r="2" s="121" customFormat="1" ht="17.25" customHeight="1">
      <c r="F2" s="108" t="s">
        <v>100</v>
      </c>
    </row>
    <row r="3" spans="1:6" s="121" customFormat="1" ht="17.25" customHeight="1">
      <c r="A3" s="177"/>
      <c r="F3" s="108" t="s">
        <v>7</v>
      </c>
    </row>
    <row r="4" spans="1:6" s="121" customFormat="1" ht="18.75" customHeight="1">
      <c r="A4" s="178" t="s">
        <v>101</v>
      </c>
      <c r="B4" s="178" t="s">
        <v>101</v>
      </c>
      <c r="C4" s="179" t="s">
        <v>102</v>
      </c>
      <c r="D4" s="180"/>
      <c r="E4" s="180"/>
      <c r="F4" s="181"/>
    </row>
    <row r="5" spans="1:6" s="121" customFormat="1" ht="18.75" customHeight="1">
      <c r="A5" s="34" t="s">
        <v>103</v>
      </c>
      <c r="B5" s="34" t="s">
        <v>11</v>
      </c>
      <c r="C5" s="182" t="s">
        <v>12</v>
      </c>
      <c r="D5" s="183" t="s">
        <v>11</v>
      </c>
      <c r="E5" s="182" t="s">
        <v>13</v>
      </c>
      <c r="F5" s="183" t="s">
        <v>11</v>
      </c>
    </row>
    <row r="6" spans="1:6" s="121" customFormat="1" ht="18.75" customHeight="1">
      <c r="A6" s="184" t="s">
        <v>104</v>
      </c>
      <c r="B6" s="169">
        <v>25000</v>
      </c>
      <c r="C6" s="185" t="s">
        <v>15</v>
      </c>
      <c r="D6" s="186">
        <f>SUM(D7:D9)</f>
        <v>2905.7</v>
      </c>
      <c r="E6" s="187" t="s">
        <v>16</v>
      </c>
      <c r="F6" s="188">
        <v>3924.95</v>
      </c>
    </row>
    <row r="7" spans="1:8" s="121" customFormat="1" ht="18.75" customHeight="1">
      <c r="A7" s="184" t="s">
        <v>105</v>
      </c>
      <c r="B7" s="169"/>
      <c r="C7" s="189" t="s">
        <v>18</v>
      </c>
      <c r="D7" s="186">
        <v>1534.31</v>
      </c>
      <c r="E7" s="187" t="s">
        <v>19</v>
      </c>
      <c r="F7" s="188"/>
      <c r="H7" s="190"/>
    </row>
    <row r="8" spans="1:6" s="121" customFormat="1" ht="18.75" customHeight="1">
      <c r="A8" s="169"/>
      <c r="B8" s="169"/>
      <c r="C8" s="189" t="s">
        <v>21</v>
      </c>
      <c r="D8" s="186">
        <v>1236.67</v>
      </c>
      <c r="E8" s="187" t="s">
        <v>22</v>
      </c>
      <c r="F8" s="188"/>
    </row>
    <row r="9" spans="1:6" s="121" customFormat="1" ht="18.75" customHeight="1">
      <c r="A9" s="169"/>
      <c r="B9" s="169"/>
      <c r="C9" s="189" t="s">
        <v>24</v>
      </c>
      <c r="D9" s="186">
        <v>134.72</v>
      </c>
      <c r="E9" s="187" t="s">
        <v>25</v>
      </c>
      <c r="F9" s="188">
        <v>272.75</v>
      </c>
    </row>
    <row r="10" spans="1:6" s="121" customFormat="1" ht="18.75" customHeight="1">
      <c r="A10" s="169"/>
      <c r="B10" s="169"/>
      <c r="C10" s="185" t="s">
        <v>27</v>
      </c>
      <c r="D10" s="186">
        <f>SUM(D11:D20)</f>
        <v>22094.3</v>
      </c>
      <c r="E10" s="187" t="s">
        <v>28</v>
      </c>
      <c r="F10" s="188"/>
    </row>
    <row r="11" spans="1:6" s="121" customFormat="1" ht="18.75" customHeight="1">
      <c r="A11" s="169"/>
      <c r="B11" s="169"/>
      <c r="C11" s="191" t="s">
        <v>18</v>
      </c>
      <c r="D11" s="186"/>
      <c r="E11" s="187" t="s">
        <v>30</v>
      </c>
      <c r="F11" s="188"/>
    </row>
    <row r="12" spans="1:6" s="121" customFormat="1" ht="18.75" customHeight="1">
      <c r="A12" s="169"/>
      <c r="B12" s="169"/>
      <c r="C12" s="189" t="s">
        <v>21</v>
      </c>
      <c r="D12" s="186">
        <v>3991.14</v>
      </c>
      <c r="E12" s="187" t="s">
        <v>32</v>
      </c>
      <c r="F12" s="188"/>
    </row>
    <row r="13" spans="1:6" s="121" customFormat="1" ht="18.75" customHeight="1">
      <c r="A13" s="169"/>
      <c r="B13" s="169"/>
      <c r="C13" s="192" t="s">
        <v>24</v>
      </c>
      <c r="D13" s="186"/>
      <c r="E13" s="187" t="s">
        <v>34</v>
      </c>
      <c r="F13" s="188">
        <v>5</v>
      </c>
    </row>
    <row r="14" spans="1:6" s="121" customFormat="1" ht="18.75" customHeight="1">
      <c r="A14" s="169"/>
      <c r="B14" s="169"/>
      <c r="C14" s="189" t="s">
        <v>36</v>
      </c>
      <c r="D14" s="186">
        <v>8000</v>
      </c>
      <c r="E14" s="187" t="s">
        <v>37</v>
      </c>
      <c r="F14" s="188"/>
    </row>
    <row r="15" spans="1:6" s="121" customFormat="1" ht="18.75" customHeight="1">
      <c r="A15" s="169"/>
      <c r="B15" s="169"/>
      <c r="C15" s="189" t="s">
        <v>39</v>
      </c>
      <c r="D15" s="186">
        <v>2318.16</v>
      </c>
      <c r="E15" s="187" t="s">
        <v>40</v>
      </c>
      <c r="F15" s="188">
        <v>50.38</v>
      </c>
    </row>
    <row r="16" spans="1:6" s="121" customFormat="1" ht="18.75" customHeight="1">
      <c r="A16" s="169"/>
      <c r="B16" s="169"/>
      <c r="C16" s="189" t="s">
        <v>42</v>
      </c>
      <c r="D16" s="186"/>
      <c r="E16" s="187" t="s">
        <v>43</v>
      </c>
      <c r="F16" s="188"/>
    </row>
    <row r="17" spans="1:6" s="121" customFormat="1" ht="18.75" customHeight="1">
      <c r="A17" s="169"/>
      <c r="B17" s="169"/>
      <c r="C17" s="189" t="s">
        <v>44</v>
      </c>
      <c r="D17" s="186">
        <v>7785</v>
      </c>
      <c r="E17" s="187" t="s">
        <v>45</v>
      </c>
      <c r="F17" s="188">
        <v>3173.41</v>
      </c>
    </row>
    <row r="18" spans="1:6" s="121" customFormat="1" ht="18.75" customHeight="1">
      <c r="A18" s="169"/>
      <c r="B18" s="169"/>
      <c r="C18" s="193" t="s">
        <v>46</v>
      </c>
      <c r="D18" s="186"/>
      <c r="E18" s="194" t="s">
        <v>47</v>
      </c>
      <c r="F18" s="195">
        <v>7785</v>
      </c>
    </row>
    <row r="19" spans="1:6" s="121" customFormat="1" ht="18.75" customHeight="1">
      <c r="A19" s="169"/>
      <c r="B19" s="169"/>
      <c r="C19" s="193" t="s">
        <v>48</v>
      </c>
      <c r="D19" s="186"/>
      <c r="E19" s="194" t="s">
        <v>49</v>
      </c>
      <c r="F19" s="195"/>
    </row>
    <row r="20" spans="1:6" s="121" customFormat="1" ht="18.75" customHeight="1">
      <c r="A20" s="169"/>
      <c r="B20" s="169"/>
      <c r="C20" s="193" t="s">
        <v>50</v>
      </c>
      <c r="D20" s="196"/>
      <c r="E20" s="194" t="s">
        <v>51</v>
      </c>
      <c r="F20" s="195"/>
    </row>
    <row r="21" spans="1:6" s="121" customFormat="1" ht="18.75" customHeight="1">
      <c r="A21" s="169"/>
      <c r="B21" s="169"/>
      <c r="C21" s="197"/>
      <c r="D21" s="198"/>
      <c r="E21" s="194" t="s">
        <v>52</v>
      </c>
      <c r="F21" s="195"/>
    </row>
    <row r="22" spans="1:6" s="121" customFormat="1" ht="18.75" customHeight="1">
      <c r="A22" s="169"/>
      <c r="B22" s="169"/>
      <c r="C22" s="199"/>
      <c r="D22" s="198"/>
      <c r="E22" s="194" t="s">
        <v>53</v>
      </c>
      <c r="F22" s="195"/>
    </row>
    <row r="23" spans="1:6" s="121" customFormat="1" ht="18.75" customHeight="1">
      <c r="A23" s="169"/>
      <c r="B23" s="169"/>
      <c r="C23" s="199"/>
      <c r="D23" s="198"/>
      <c r="E23" s="194" t="s">
        <v>54</v>
      </c>
      <c r="F23" s="195">
        <v>88.57</v>
      </c>
    </row>
    <row r="24" spans="1:6" s="121" customFormat="1" ht="18.75" customHeight="1">
      <c r="A24" s="169"/>
      <c r="B24" s="169"/>
      <c r="C24" s="200"/>
      <c r="D24" s="198"/>
      <c r="E24" s="201" t="s">
        <v>55</v>
      </c>
      <c r="F24" s="202">
        <v>1699.94</v>
      </c>
    </row>
    <row r="25" spans="1:6" s="121" customFormat="1" ht="18.75" customHeight="1">
      <c r="A25" s="169"/>
      <c r="B25" s="169"/>
      <c r="C25" s="203"/>
      <c r="D25" s="198"/>
      <c r="E25" s="201" t="s">
        <v>56</v>
      </c>
      <c r="F25" s="202"/>
    </row>
    <row r="26" spans="1:6" s="121" customFormat="1" ht="18.75" customHeight="1">
      <c r="A26" s="169"/>
      <c r="B26" s="169"/>
      <c r="C26" s="204"/>
      <c r="D26" s="198"/>
      <c r="E26" s="201" t="s">
        <v>57</v>
      </c>
      <c r="F26" s="202"/>
    </row>
    <row r="27" spans="1:6" s="121" customFormat="1" ht="18.75" customHeight="1">
      <c r="A27" s="169"/>
      <c r="B27" s="169"/>
      <c r="C27" s="204"/>
      <c r="D27" s="198"/>
      <c r="E27" s="201" t="s">
        <v>58</v>
      </c>
      <c r="F27" s="202">
        <v>8000</v>
      </c>
    </row>
    <row r="28" spans="1:6" s="121" customFormat="1" ht="18.75" customHeight="1">
      <c r="A28" s="169"/>
      <c r="B28" s="169"/>
      <c r="C28" s="204"/>
      <c r="D28" s="198"/>
      <c r="E28" s="201" t="s">
        <v>59</v>
      </c>
      <c r="F28" s="202"/>
    </row>
    <row r="29" spans="1:6" s="121" customFormat="1" ht="18.75" customHeight="1">
      <c r="A29" s="169"/>
      <c r="B29" s="169"/>
      <c r="C29" s="204"/>
      <c r="D29" s="198"/>
      <c r="E29" s="205"/>
      <c r="F29" s="169"/>
    </row>
    <row r="30" spans="1:6" s="121" customFormat="1" ht="18" customHeight="1">
      <c r="A30" s="169"/>
      <c r="B30" s="169"/>
      <c r="C30" s="204"/>
      <c r="D30" s="198"/>
      <c r="E30" s="206"/>
      <c r="F30" s="207"/>
    </row>
    <row r="31" spans="1:6" s="175" customFormat="1" ht="18.75" customHeight="1">
      <c r="A31" s="208" t="s">
        <v>106</v>
      </c>
      <c r="B31" s="208">
        <v>25000</v>
      </c>
      <c r="C31" s="209" t="s">
        <v>107</v>
      </c>
      <c r="D31" s="210">
        <f>D6+D10</f>
        <v>25000</v>
      </c>
      <c r="E31" s="209" t="s">
        <v>107</v>
      </c>
      <c r="F31" s="210">
        <f>SUM(F6:F29)</f>
        <v>25000</v>
      </c>
    </row>
    <row r="32" s="121" customFormat="1" ht="13.5"/>
    <row r="33" s="121" customFormat="1" ht="13.5"/>
    <row r="34" s="121" customFormat="1" ht="13.5"/>
    <row r="35" s="121" customFormat="1" ht="13.5"/>
    <row r="36" s="46" customFormat="1" ht="12.75"/>
    <row r="37" s="46" customFormat="1" ht="12.75"/>
    <row r="38" s="46" customFormat="1" ht="12.75"/>
    <row r="39" s="46" customFormat="1" ht="12.75"/>
    <row r="40" s="46" customFormat="1" ht="12.75"/>
    <row r="41" s="46" customFormat="1" ht="12.75"/>
    <row r="42" s="46" customFormat="1" ht="12.75"/>
    <row r="43" s="46" customFormat="1" ht="12.75"/>
    <row r="44" s="46" customFormat="1" ht="12.75"/>
    <row r="45" s="46" customFormat="1" ht="12.75"/>
    <row r="46" s="46" customFormat="1" ht="12.75"/>
    <row r="47" s="46" customFormat="1" ht="12.75"/>
    <row r="48" s="46" customFormat="1" ht="12.75"/>
    <row r="49" s="46" customFormat="1" ht="12.75"/>
    <row r="50" s="46" customFormat="1" ht="12.75"/>
    <row r="51" s="46" customFormat="1" ht="12.75"/>
    <row r="52" s="46" customFormat="1" ht="12.75"/>
    <row r="53" s="46" customFormat="1" ht="12.75"/>
    <row r="54" s="46" customFormat="1" ht="12.75"/>
    <row r="55" s="46" customFormat="1" ht="12.75"/>
    <row r="56" s="46" customFormat="1" ht="12.75"/>
    <row r="57" s="46" customFormat="1" ht="12.75"/>
    <row r="58" s="46" customFormat="1" ht="12.75"/>
    <row r="59" s="46" customFormat="1" ht="12.75"/>
    <row r="60" s="46" customFormat="1" ht="12.75"/>
    <row r="61" s="46" customFormat="1" ht="12.75"/>
    <row r="62" s="46" customFormat="1" ht="12.75"/>
    <row r="63" s="46" customFormat="1" ht="12.75"/>
    <row r="64" s="46" customFormat="1" ht="12.75"/>
    <row r="65" s="46" customFormat="1" ht="12.75"/>
    <row r="66" s="46" customFormat="1" ht="12.75"/>
    <row r="67" s="46" customFormat="1" ht="12.75"/>
    <row r="68" s="46" customFormat="1" ht="12.75"/>
    <row r="69" s="46" customFormat="1" ht="12.75"/>
    <row r="70" s="46" customFormat="1" ht="12.75"/>
    <row r="71" s="46" customFormat="1" ht="12.75"/>
    <row r="72" s="46" customFormat="1" ht="12.75"/>
    <row r="73" s="46" customFormat="1" ht="12.75"/>
    <row r="74" s="46" customFormat="1" ht="12.75"/>
    <row r="75" s="46" customFormat="1" ht="12.75"/>
    <row r="76" s="46" customFormat="1" ht="12.75"/>
    <row r="77" s="46" customFormat="1" ht="12.75"/>
    <row r="78" s="46" customFormat="1" ht="12.75"/>
    <row r="79" s="46" customFormat="1" ht="12.75"/>
    <row r="80" s="46" customFormat="1" ht="12.75"/>
    <row r="81" s="46" customFormat="1" ht="12.75"/>
    <row r="82" s="46" customFormat="1" ht="12.75"/>
    <row r="83" s="46" customFormat="1" ht="12.75"/>
    <row r="84" s="46" customFormat="1" ht="12.75"/>
    <row r="85" s="46" customFormat="1" ht="12.75"/>
    <row r="86" s="46" customFormat="1" ht="12.75"/>
    <row r="87" s="46" customFormat="1" ht="12.75"/>
    <row r="88" s="46" customFormat="1" ht="12.75"/>
    <row r="89" s="46" customFormat="1" ht="12.75"/>
    <row r="90" s="46" customFormat="1" ht="12.75"/>
    <row r="91" s="46" customFormat="1" ht="12.75"/>
    <row r="92" s="46" customFormat="1" ht="12.75"/>
    <row r="93" s="46" customFormat="1" ht="12.75"/>
    <row r="94" s="46" customFormat="1" ht="12.75"/>
    <row r="95" s="46" customFormat="1" ht="12.75"/>
    <row r="96" s="46" customFormat="1" ht="12.75"/>
    <row r="97" s="46" customFormat="1" ht="12.75"/>
    <row r="98" s="46" customFormat="1" ht="12.75"/>
    <row r="99" s="46" customFormat="1" ht="12.75"/>
    <row r="100" s="46" customFormat="1" ht="12.75"/>
    <row r="101" s="46" customFormat="1" ht="12.75"/>
    <row r="102" s="46" customFormat="1" ht="12.75"/>
    <row r="103" s="46" customFormat="1" ht="12.75"/>
    <row r="104" s="46" customFormat="1" ht="12.75"/>
    <row r="105" s="46" customFormat="1" ht="12.75"/>
    <row r="106" s="46" customFormat="1" ht="12.75"/>
    <row r="107" s="46" customFormat="1" ht="12.75"/>
    <row r="108" s="46" customFormat="1" ht="12.75"/>
    <row r="109" s="46" customFormat="1" ht="12.75"/>
    <row r="110" s="46" customFormat="1" ht="12.75"/>
    <row r="111" s="46" customFormat="1" ht="12.75"/>
    <row r="112" s="46" customFormat="1" ht="12.75"/>
    <row r="113" s="46" customFormat="1" ht="12.75"/>
    <row r="114" s="46" customFormat="1" ht="12.75"/>
    <row r="115" s="46" customFormat="1" ht="12.75"/>
    <row r="116" s="46" customFormat="1" ht="12.75"/>
    <row r="117" s="46" customFormat="1" ht="12.75"/>
    <row r="118" s="46" customFormat="1" ht="12.75"/>
    <row r="119" s="46" customFormat="1" ht="12.75"/>
    <row r="120" s="46" customFormat="1" ht="12.75"/>
    <row r="121" s="46" customFormat="1" ht="12.75"/>
    <row r="122" s="46" customFormat="1" ht="12.75"/>
    <row r="123" s="46" customFormat="1" ht="12.75"/>
  </sheetData>
  <sheetProtection/>
  <mergeCells count="3">
    <mergeCell ref="A1:F1"/>
    <mergeCell ref="A4:B4"/>
    <mergeCell ref="C4:F4"/>
  </mergeCells>
  <printOptions horizontalCentered="1"/>
  <pageMargins left="0.75" right="0.75" top="0.38958333333333334" bottom="0.15902777777777777" header="0.34930555555555554" footer="0.2"/>
  <pageSetup fitToHeight="1" fitToWidth="1" horizontalDpi="600" verticalDpi="600" orientation="landscape" paperSize="9" scale="89"/>
</worksheet>
</file>

<file path=xl/worksheets/sheet6.xml><?xml version="1.0" encoding="utf-8"?>
<worksheet xmlns="http://schemas.openxmlformats.org/spreadsheetml/2006/main" xmlns:r="http://schemas.openxmlformats.org/officeDocument/2006/relationships">
  <dimension ref="A1:G122"/>
  <sheetViews>
    <sheetView zoomScaleSheetLayoutView="100" workbookViewId="0" topLeftCell="A1">
      <selection activeCell="M22" sqref="A1:IV65536"/>
    </sheetView>
  </sheetViews>
  <sheetFormatPr defaultColWidth="9.140625" defaultRowHeight="12.75"/>
  <cols>
    <col min="1" max="1" width="10.57421875" style="27" customWidth="1"/>
    <col min="2" max="2" width="10.57421875" style="135" customWidth="1"/>
    <col min="3" max="3" width="10.57421875" style="27" customWidth="1"/>
    <col min="4" max="4" width="30.140625" style="27" customWidth="1"/>
    <col min="5" max="7" width="23.421875" style="136" customWidth="1"/>
    <col min="8" max="8" width="19.00390625" style="27" customWidth="1"/>
    <col min="9" max="16384" width="9.140625" style="27" customWidth="1"/>
  </cols>
  <sheetData>
    <row r="1" spans="1:7" s="131" customFormat="1" ht="27" customHeight="1">
      <c r="A1" s="137" t="s">
        <v>108</v>
      </c>
      <c r="B1" s="137"/>
      <c r="C1" s="137"/>
      <c r="D1" s="137"/>
      <c r="E1" s="138"/>
      <c r="F1" s="138"/>
      <c r="G1" s="138"/>
    </row>
    <row r="2" spans="2:7" s="132" customFormat="1" ht="19.5" customHeight="1">
      <c r="B2" s="139"/>
      <c r="E2" s="140"/>
      <c r="F2" s="140"/>
      <c r="G2" s="141" t="s">
        <v>109</v>
      </c>
    </row>
    <row r="3" spans="1:7" s="132" customFormat="1" ht="19.5" customHeight="1">
      <c r="A3" s="142"/>
      <c r="B3" s="139"/>
      <c r="E3" s="140"/>
      <c r="F3" s="140"/>
      <c r="G3" s="141" t="s">
        <v>7</v>
      </c>
    </row>
    <row r="4" spans="1:7" s="133" customFormat="1" ht="19.5" customHeight="1">
      <c r="A4" s="143" t="s">
        <v>110</v>
      </c>
      <c r="B4" s="143"/>
      <c r="C4" s="143"/>
      <c r="D4" s="143" t="s">
        <v>111</v>
      </c>
      <c r="E4" s="144" t="s">
        <v>65</v>
      </c>
      <c r="F4" s="145" t="s">
        <v>112</v>
      </c>
      <c r="G4" s="146" t="s">
        <v>113</v>
      </c>
    </row>
    <row r="5" spans="1:7" s="133" customFormat="1" ht="19.5" customHeight="1">
      <c r="A5" s="147" t="s">
        <v>82</v>
      </c>
      <c r="B5" s="147" t="s">
        <v>83</v>
      </c>
      <c r="C5" s="147" t="s">
        <v>84</v>
      </c>
      <c r="D5" s="147"/>
      <c r="E5" s="148"/>
      <c r="F5" s="149"/>
      <c r="G5" s="150"/>
    </row>
    <row r="6" spans="1:7" s="134" customFormat="1" ht="19.5" customHeight="1">
      <c r="A6" s="151"/>
      <c r="B6" s="151"/>
      <c r="C6" s="151"/>
      <c r="D6" s="151" t="s">
        <v>65</v>
      </c>
      <c r="E6" s="152">
        <f>E8+E9+E10+E12+E14+E16+E18+E22+E24+E26+E28</f>
        <v>25000</v>
      </c>
      <c r="F6" s="152">
        <f>SUM(F7:F28)</f>
        <v>2905.7</v>
      </c>
      <c r="G6" s="152">
        <f>SUM(G7:G28)</f>
        <v>22094.300000000003</v>
      </c>
    </row>
    <row r="7" spans="1:7" s="132" customFormat="1" ht="19.5" customHeight="1">
      <c r="A7" s="153">
        <v>201</v>
      </c>
      <c r="B7" s="154"/>
      <c r="C7" s="155"/>
      <c r="D7" s="154"/>
      <c r="E7" s="152"/>
      <c r="F7" s="156"/>
      <c r="G7" s="157"/>
    </row>
    <row r="8" spans="1:7" s="132" customFormat="1" ht="19.5" customHeight="1">
      <c r="A8" s="153"/>
      <c r="B8" s="153">
        <v>7</v>
      </c>
      <c r="C8" s="153">
        <v>99</v>
      </c>
      <c r="D8" s="153" t="s">
        <v>85</v>
      </c>
      <c r="E8" s="158">
        <f>SUM(G8:G8)</f>
        <v>1380</v>
      </c>
      <c r="F8" s="155"/>
      <c r="G8" s="159">
        <v>1380</v>
      </c>
    </row>
    <row r="9" spans="1:7" s="132" customFormat="1" ht="19.5" customHeight="1">
      <c r="A9" s="153"/>
      <c r="B9" s="153">
        <v>13</v>
      </c>
      <c r="C9" s="153">
        <v>8</v>
      </c>
      <c r="D9" s="153" t="s">
        <v>86</v>
      </c>
      <c r="E9" s="158">
        <f>SUM(G9:G9)</f>
        <v>252</v>
      </c>
      <c r="F9" s="155"/>
      <c r="G9" s="160">
        <v>252</v>
      </c>
    </row>
    <row r="10" spans="1:7" s="132" customFormat="1" ht="19.5" customHeight="1">
      <c r="A10" s="161"/>
      <c r="B10" s="161">
        <v>99</v>
      </c>
      <c r="C10" s="161">
        <v>99</v>
      </c>
      <c r="D10" s="161" t="s">
        <v>87</v>
      </c>
      <c r="E10" s="152">
        <f>SUM(F10:G10)</f>
        <v>2292.95</v>
      </c>
      <c r="F10" s="162">
        <v>1576.35</v>
      </c>
      <c r="G10" s="126">
        <v>716.6</v>
      </c>
    </row>
    <row r="11" spans="1:7" s="132" customFormat="1" ht="19.5" customHeight="1">
      <c r="A11" s="163">
        <v>210</v>
      </c>
      <c r="B11" s="164"/>
      <c r="C11" s="165"/>
      <c r="D11" s="163"/>
      <c r="E11" s="152"/>
      <c r="F11" s="166"/>
      <c r="G11" s="126"/>
    </row>
    <row r="12" spans="1:7" s="132" customFormat="1" ht="19.5" customHeight="1">
      <c r="A12" s="167"/>
      <c r="B12" s="164" t="s">
        <v>88</v>
      </c>
      <c r="C12" s="168" t="s">
        <v>89</v>
      </c>
      <c r="D12" s="163" t="s">
        <v>90</v>
      </c>
      <c r="E12" s="152">
        <f aca="true" t="shared" si="0" ref="E12:E16">SUM(F12:G12)</f>
        <v>55.38</v>
      </c>
      <c r="F12" s="166">
        <v>55.38</v>
      </c>
      <c r="G12" s="126">
        <v>0</v>
      </c>
    </row>
    <row r="13" spans="1:7" s="132" customFormat="1" ht="19.5" customHeight="1">
      <c r="A13" s="161">
        <v>221</v>
      </c>
      <c r="B13" s="164"/>
      <c r="C13" s="168"/>
      <c r="D13" s="163"/>
      <c r="E13" s="152"/>
      <c r="F13" s="166"/>
      <c r="G13" s="126"/>
    </row>
    <row r="14" spans="1:7" s="132" customFormat="1" ht="19.5" customHeight="1">
      <c r="A14" s="163"/>
      <c r="B14" s="164" t="s">
        <v>89</v>
      </c>
      <c r="C14" s="168" t="s">
        <v>91</v>
      </c>
      <c r="D14" s="163" t="s">
        <v>92</v>
      </c>
      <c r="E14" s="152">
        <f t="shared" si="0"/>
        <v>88.57</v>
      </c>
      <c r="F14" s="166">
        <v>88.57</v>
      </c>
      <c r="G14" s="126">
        <v>0</v>
      </c>
    </row>
    <row r="15" spans="1:7" s="132" customFormat="1" ht="19.5" customHeight="1">
      <c r="A15" s="163">
        <v>215</v>
      </c>
      <c r="B15" s="164"/>
      <c r="C15" s="165"/>
      <c r="D15" s="163"/>
      <c r="E15" s="152"/>
      <c r="F15" s="166"/>
      <c r="G15" s="169"/>
    </row>
    <row r="16" spans="1:7" s="132" customFormat="1" ht="19.5" customHeight="1">
      <c r="A16" s="163"/>
      <c r="B16" s="164" t="s">
        <v>93</v>
      </c>
      <c r="C16" s="165">
        <v>99</v>
      </c>
      <c r="D16" s="163" t="s">
        <v>94</v>
      </c>
      <c r="E16" s="152">
        <f t="shared" si="0"/>
        <v>7785</v>
      </c>
      <c r="F16" s="166">
        <v>0</v>
      </c>
      <c r="G16" s="126">
        <v>7785</v>
      </c>
    </row>
    <row r="17" spans="1:7" s="132" customFormat="1" ht="19.5" customHeight="1">
      <c r="A17" s="170">
        <v>204</v>
      </c>
      <c r="B17" s="170"/>
      <c r="C17" s="170"/>
      <c r="D17" s="170"/>
      <c r="E17" s="152"/>
      <c r="F17" s="166"/>
      <c r="G17" s="126"/>
    </row>
    <row r="18" spans="1:7" s="132" customFormat="1" ht="19.5" customHeight="1">
      <c r="A18" s="161"/>
      <c r="B18" s="161">
        <v>1</v>
      </c>
      <c r="C18" s="161">
        <v>3</v>
      </c>
      <c r="D18" s="161" t="s">
        <v>25</v>
      </c>
      <c r="E18" s="152">
        <f>SUM(F18:G18)</f>
        <v>260</v>
      </c>
      <c r="F18" s="166"/>
      <c r="G18" s="126">
        <v>260</v>
      </c>
    </row>
    <row r="19" spans="1:7" s="132" customFormat="1" ht="19.5" customHeight="1">
      <c r="A19" s="170">
        <v>206</v>
      </c>
      <c r="B19" s="170"/>
      <c r="C19" s="170"/>
      <c r="D19" s="170"/>
      <c r="E19" s="152"/>
      <c r="F19" s="166"/>
      <c r="G19" s="171"/>
    </row>
    <row r="20" spans="1:7" s="132" customFormat="1" ht="19.5" customHeight="1">
      <c r="A20" s="170"/>
      <c r="B20" s="170">
        <v>99</v>
      </c>
      <c r="C20" s="170">
        <v>99</v>
      </c>
      <c r="D20" s="170" t="s">
        <v>30</v>
      </c>
      <c r="E20" s="152"/>
      <c r="F20" s="157"/>
      <c r="G20" s="171"/>
    </row>
    <row r="21" spans="1:7" s="132" customFormat="1" ht="19.5" customHeight="1">
      <c r="A21" s="170">
        <v>208</v>
      </c>
      <c r="B21" s="170"/>
      <c r="C21" s="170"/>
      <c r="D21" s="170"/>
      <c r="E21" s="152"/>
      <c r="F21" s="157"/>
      <c r="G21" s="171"/>
    </row>
    <row r="22" spans="1:7" s="132" customFormat="1" ht="19.5" customHeight="1">
      <c r="A22" s="161"/>
      <c r="B22" s="161">
        <v>1</v>
      </c>
      <c r="C22" s="161">
        <v>5</v>
      </c>
      <c r="D22" s="161" t="s">
        <v>95</v>
      </c>
      <c r="E22" s="152">
        <f aca="true" t="shared" si="1" ref="E22:E26">SUM(F22:G22)</f>
        <v>12.75</v>
      </c>
      <c r="F22" s="157">
        <v>3.5</v>
      </c>
      <c r="G22" s="171">
        <v>9.25</v>
      </c>
    </row>
    <row r="23" spans="1:7" s="132" customFormat="1" ht="19.5" customHeight="1">
      <c r="A23" s="170">
        <v>212</v>
      </c>
      <c r="B23" s="170"/>
      <c r="C23" s="170"/>
      <c r="D23" s="170"/>
      <c r="E23" s="152"/>
      <c r="F23" s="157"/>
      <c r="G23" s="171"/>
    </row>
    <row r="24" spans="1:7" s="132" customFormat="1" ht="19.5" customHeight="1">
      <c r="A24" s="170" t="s">
        <v>96</v>
      </c>
      <c r="B24" s="170">
        <v>99</v>
      </c>
      <c r="C24" s="170">
        <v>99</v>
      </c>
      <c r="D24" s="170" t="s">
        <v>45</v>
      </c>
      <c r="E24" s="152">
        <f t="shared" si="1"/>
        <v>3173.41</v>
      </c>
      <c r="F24" s="157">
        <v>1181.9</v>
      </c>
      <c r="G24" s="171">
        <v>1991.51</v>
      </c>
    </row>
    <row r="25" spans="1:7" s="132" customFormat="1" ht="19.5" customHeight="1">
      <c r="A25" s="170">
        <v>212</v>
      </c>
      <c r="B25" s="170"/>
      <c r="C25" s="170"/>
      <c r="D25" s="170"/>
      <c r="E25" s="152"/>
      <c r="F25" s="157"/>
      <c r="G25" s="171"/>
    </row>
    <row r="26" spans="1:7" s="132" customFormat="1" ht="19.5" customHeight="1">
      <c r="A26" s="170"/>
      <c r="B26" s="170">
        <v>8</v>
      </c>
      <c r="C26" s="170">
        <v>1</v>
      </c>
      <c r="D26" s="170" t="s">
        <v>97</v>
      </c>
      <c r="E26" s="152">
        <f t="shared" si="1"/>
        <v>1699.94</v>
      </c>
      <c r="F26" s="157">
        <v>0</v>
      </c>
      <c r="G26" s="171">
        <v>1699.94</v>
      </c>
    </row>
    <row r="27" spans="1:7" s="132" customFormat="1" ht="19.5" customHeight="1">
      <c r="A27" s="170">
        <v>232</v>
      </c>
      <c r="B27" s="170"/>
      <c r="C27" s="170"/>
      <c r="D27" s="170"/>
      <c r="E27" s="152"/>
      <c r="F27" s="157"/>
      <c r="G27" s="171"/>
    </row>
    <row r="28" spans="1:7" s="132" customFormat="1" ht="19.5" customHeight="1">
      <c r="A28" s="170"/>
      <c r="B28" s="170">
        <v>3</v>
      </c>
      <c r="C28" s="170">
        <v>99</v>
      </c>
      <c r="D28" s="170" t="s">
        <v>98</v>
      </c>
      <c r="E28" s="152">
        <f>SUM(F28:G28)</f>
        <v>8000</v>
      </c>
      <c r="F28" s="157"/>
      <c r="G28" s="171">
        <v>8000</v>
      </c>
    </row>
    <row r="29" spans="2:7" s="132" customFormat="1" ht="13.5">
      <c r="B29" s="139"/>
      <c r="E29" s="140"/>
      <c r="F29" s="140"/>
      <c r="G29" s="140"/>
    </row>
    <row r="30" spans="2:7" s="132" customFormat="1" ht="13.5">
      <c r="B30" s="139"/>
      <c r="E30" s="140"/>
      <c r="F30" s="140"/>
      <c r="G30" s="140"/>
    </row>
    <row r="31" spans="2:7" s="132" customFormat="1" ht="13.5">
      <c r="B31" s="139"/>
      <c r="E31" s="140"/>
      <c r="F31" s="140"/>
      <c r="G31" s="140"/>
    </row>
    <row r="32" spans="2:7" s="132" customFormat="1" ht="13.5">
      <c r="B32" s="139"/>
      <c r="E32" s="140"/>
      <c r="F32" s="140"/>
      <c r="G32" s="140"/>
    </row>
    <row r="33" spans="2:7" s="132" customFormat="1" ht="13.5">
      <c r="B33" s="139"/>
      <c r="E33" s="140"/>
      <c r="F33" s="140"/>
      <c r="G33" s="140"/>
    </row>
    <row r="34" spans="2:7" s="132" customFormat="1" ht="13.5">
      <c r="B34" s="139"/>
      <c r="E34" s="140"/>
      <c r="F34" s="140"/>
      <c r="G34" s="140"/>
    </row>
    <row r="35" spans="2:7" s="43" customFormat="1" ht="12.75">
      <c r="B35" s="172"/>
      <c r="E35" s="173"/>
      <c r="F35" s="173"/>
      <c r="G35" s="173"/>
    </row>
    <row r="36" spans="2:7" s="43" customFormat="1" ht="12.75">
      <c r="B36" s="172"/>
      <c r="E36" s="173"/>
      <c r="F36" s="173"/>
      <c r="G36" s="173"/>
    </row>
    <row r="37" spans="2:7" s="43" customFormat="1" ht="12.75">
      <c r="B37" s="172"/>
      <c r="E37" s="173"/>
      <c r="F37" s="173"/>
      <c r="G37" s="173"/>
    </row>
    <row r="38" spans="2:7" s="43" customFormat="1" ht="12.75">
      <c r="B38" s="172"/>
      <c r="E38" s="173"/>
      <c r="F38" s="173"/>
      <c r="G38" s="173"/>
    </row>
    <row r="39" spans="2:7" s="43" customFormat="1" ht="12.75">
      <c r="B39" s="172"/>
      <c r="E39" s="173"/>
      <c r="F39" s="173"/>
      <c r="G39" s="173"/>
    </row>
    <row r="40" spans="2:7" s="43" customFormat="1" ht="12.75">
      <c r="B40" s="172"/>
      <c r="E40" s="173"/>
      <c r="F40" s="173"/>
      <c r="G40" s="173"/>
    </row>
    <row r="41" spans="2:7" s="43" customFormat="1" ht="12.75">
      <c r="B41" s="172"/>
      <c r="E41" s="173"/>
      <c r="F41" s="173"/>
      <c r="G41" s="173"/>
    </row>
    <row r="42" spans="2:7" s="43" customFormat="1" ht="12.75">
      <c r="B42" s="172"/>
      <c r="E42" s="173"/>
      <c r="F42" s="173"/>
      <c r="G42" s="173"/>
    </row>
    <row r="43" spans="2:7" s="43" customFormat="1" ht="12.75">
      <c r="B43" s="172"/>
      <c r="E43" s="173"/>
      <c r="F43" s="173"/>
      <c r="G43" s="173"/>
    </row>
    <row r="44" spans="2:7" s="43" customFormat="1" ht="12.75">
      <c r="B44" s="172"/>
      <c r="E44" s="173"/>
      <c r="F44" s="173"/>
      <c r="G44" s="173"/>
    </row>
    <row r="45" spans="2:7" s="43" customFormat="1" ht="12.75">
      <c r="B45" s="172"/>
      <c r="E45" s="173"/>
      <c r="F45" s="173"/>
      <c r="G45" s="173"/>
    </row>
    <row r="46" spans="2:7" s="43" customFormat="1" ht="12.75">
      <c r="B46" s="172"/>
      <c r="E46" s="173"/>
      <c r="F46" s="173"/>
      <c r="G46" s="173"/>
    </row>
    <row r="47" spans="2:7" s="43" customFormat="1" ht="12.75">
      <c r="B47" s="172"/>
      <c r="E47" s="173"/>
      <c r="F47" s="173"/>
      <c r="G47" s="173"/>
    </row>
    <row r="48" spans="2:7" s="43" customFormat="1" ht="12.75">
      <c r="B48" s="172"/>
      <c r="E48" s="173"/>
      <c r="F48" s="173"/>
      <c r="G48" s="173"/>
    </row>
    <row r="49" spans="2:7" s="43" customFormat="1" ht="12.75">
      <c r="B49" s="172"/>
      <c r="E49" s="173"/>
      <c r="F49" s="173"/>
      <c r="G49" s="173"/>
    </row>
    <row r="50" spans="2:7" s="43" customFormat="1" ht="12.75">
      <c r="B50" s="172"/>
      <c r="E50" s="173"/>
      <c r="F50" s="173"/>
      <c r="G50" s="173"/>
    </row>
    <row r="51" spans="2:7" s="43" customFormat="1" ht="12.75">
      <c r="B51" s="172"/>
      <c r="E51" s="173"/>
      <c r="F51" s="173"/>
      <c r="G51" s="173"/>
    </row>
    <row r="52" spans="2:7" s="43" customFormat="1" ht="12.75">
      <c r="B52" s="172"/>
      <c r="E52" s="173"/>
      <c r="F52" s="173"/>
      <c r="G52" s="173"/>
    </row>
    <row r="53" spans="2:7" s="43" customFormat="1" ht="12.75">
      <c r="B53" s="172"/>
      <c r="E53" s="173"/>
      <c r="F53" s="173"/>
      <c r="G53" s="173"/>
    </row>
    <row r="54" spans="2:7" s="43" customFormat="1" ht="12.75">
      <c r="B54" s="172"/>
      <c r="E54" s="173"/>
      <c r="F54" s="173"/>
      <c r="G54" s="173"/>
    </row>
    <row r="55" spans="2:7" s="43" customFormat="1" ht="12.75">
      <c r="B55" s="172"/>
      <c r="E55" s="173"/>
      <c r="F55" s="173"/>
      <c r="G55" s="173"/>
    </row>
    <row r="56" spans="2:7" s="43" customFormat="1" ht="12.75">
      <c r="B56" s="172"/>
      <c r="E56" s="173"/>
      <c r="F56" s="173"/>
      <c r="G56" s="173"/>
    </row>
    <row r="57" spans="2:7" s="43" customFormat="1" ht="12.75">
      <c r="B57" s="172"/>
      <c r="E57" s="173"/>
      <c r="F57" s="173"/>
      <c r="G57" s="173"/>
    </row>
    <row r="58" spans="2:7" s="43" customFormat="1" ht="12.75">
      <c r="B58" s="172"/>
      <c r="E58" s="173"/>
      <c r="F58" s="173"/>
      <c r="G58" s="173"/>
    </row>
    <row r="59" spans="2:7" s="43" customFormat="1" ht="12.75">
      <c r="B59" s="172"/>
      <c r="E59" s="173"/>
      <c r="F59" s="173"/>
      <c r="G59" s="173"/>
    </row>
    <row r="60" spans="2:7" s="43" customFormat="1" ht="12.75">
      <c r="B60" s="172"/>
      <c r="E60" s="173"/>
      <c r="F60" s="173"/>
      <c r="G60" s="173"/>
    </row>
    <row r="61" spans="2:7" s="43" customFormat="1" ht="12.75">
      <c r="B61" s="172"/>
      <c r="E61" s="173"/>
      <c r="F61" s="173"/>
      <c r="G61" s="173"/>
    </row>
    <row r="62" spans="2:7" s="43" customFormat="1" ht="12.75">
      <c r="B62" s="172"/>
      <c r="E62" s="173"/>
      <c r="F62" s="173"/>
      <c r="G62" s="173"/>
    </row>
    <row r="63" spans="2:7" s="43" customFormat="1" ht="12.75">
      <c r="B63" s="172"/>
      <c r="E63" s="173"/>
      <c r="F63" s="173"/>
      <c r="G63" s="173"/>
    </row>
    <row r="64" spans="2:7" s="43" customFormat="1" ht="12.75">
      <c r="B64" s="172"/>
      <c r="E64" s="173"/>
      <c r="F64" s="173"/>
      <c r="G64" s="173"/>
    </row>
    <row r="65" spans="2:7" s="43" customFormat="1" ht="12.75">
      <c r="B65" s="172"/>
      <c r="E65" s="173"/>
      <c r="F65" s="173"/>
      <c r="G65" s="173"/>
    </row>
    <row r="66" spans="2:7" s="43" customFormat="1" ht="12.75">
      <c r="B66" s="172"/>
      <c r="E66" s="173"/>
      <c r="F66" s="173"/>
      <c r="G66" s="173"/>
    </row>
    <row r="67" spans="2:7" s="43" customFormat="1" ht="12.75">
      <c r="B67" s="172"/>
      <c r="E67" s="173"/>
      <c r="F67" s="173"/>
      <c r="G67" s="173"/>
    </row>
    <row r="68" spans="2:7" s="43" customFormat="1" ht="12.75">
      <c r="B68" s="172"/>
      <c r="E68" s="173"/>
      <c r="F68" s="173"/>
      <c r="G68" s="173"/>
    </row>
    <row r="69" spans="2:7" s="43" customFormat="1" ht="12.75">
      <c r="B69" s="172"/>
      <c r="E69" s="173"/>
      <c r="F69" s="173"/>
      <c r="G69" s="173"/>
    </row>
    <row r="70" spans="2:7" s="43" customFormat="1" ht="12.75">
      <c r="B70" s="172"/>
      <c r="E70" s="173"/>
      <c r="F70" s="173"/>
      <c r="G70" s="173"/>
    </row>
    <row r="71" spans="2:7" s="43" customFormat="1" ht="12.75">
      <c r="B71" s="172"/>
      <c r="E71" s="173"/>
      <c r="F71" s="173"/>
      <c r="G71" s="173"/>
    </row>
    <row r="72" spans="2:7" s="43" customFormat="1" ht="12.75">
      <c r="B72" s="172"/>
      <c r="E72" s="173"/>
      <c r="F72" s="173"/>
      <c r="G72" s="173"/>
    </row>
    <row r="73" spans="2:7" s="43" customFormat="1" ht="12.75">
      <c r="B73" s="172"/>
      <c r="E73" s="173"/>
      <c r="F73" s="173"/>
      <c r="G73" s="173"/>
    </row>
    <row r="74" spans="2:7" s="43" customFormat="1" ht="12.75">
      <c r="B74" s="172"/>
      <c r="E74" s="173"/>
      <c r="F74" s="173"/>
      <c r="G74" s="173"/>
    </row>
    <row r="75" spans="2:7" s="43" customFormat="1" ht="12.75">
      <c r="B75" s="172"/>
      <c r="E75" s="173"/>
      <c r="F75" s="173"/>
      <c r="G75" s="173"/>
    </row>
    <row r="76" spans="2:7" s="43" customFormat="1" ht="12.75">
      <c r="B76" s="172"/>
      <c r="E76" s="173"/>
      <c r="F76" s="173"/>
      <c r="G76" s="173"/>
    </row>
    <row r="77" spans="2:7" s="43" customFormat="1" ht="12.75">
      <c r="B77" s="172"/>
      <c r="E77" s="173"/>
      <c r="F77" s="173"/>
      <c r="G77" s="173"/>
    </row>
    <row r="78" spans="2:7" s="43" customFormat="1" ht="12.75">
      <c r="B78" s="172"/>
      <c r="E78" s="173"/>
      <c r="F78" s="173"/>
      <c r="G78" s="173"/>
    </row>
    <row r="79" spans="2:7" s="43" customFormat="1" ht="12.75">
      <c r="B79" s="172"/>
      <c r="E79" s="173"/>
      <c r="F79" s="173"/>
      <c r="G79" s="173"/>
    </row>
    <row r="80" spans="2:7" s="43" customFormat="1" ht="12.75">
      <c r="B80" s="172"/>
      <c r="E80" s="173"/>
      <c r="F80" s="173"/>
      <c r="G80" s="173"/>
    </row>
    <row r="81" spans="2:7" s="43" customFormat="1" ht="12.75">
      <c r="B81" s="172"/>
      <c r="E81" s="173"/>
      <c r="F81" s="173"/>
      <c r="G81" s="173"/>
    </row>
    <row r="82" spans="2:7" s="43" customFormat="1" ht="12.75">
      <c r="B82" s="172"/>
      <c r="E82" s="173"/>
      <c r="F82" s="173"/>
      <c r="G82" s="173"/>
    </row>
    <row r="83" spans="2:7" s="43" customFormat="1" ht="12.75">
      <c r="B83" s="172"/>
      <c r="E83" s="173"/>
      <c r="F83" s="173"/>
      <c r="G83" s="173"/>
    </row>
    <row r="84" spans="2:7" s="43" customFormat="1" ht="12.75">
      <c r="B84" s="172"/>
      <c r="E84" s="173"/>
      <c r="F84" s="173"/>
      <c r="G84" s="173"/>
    </row>
    <row r="85" spans="2:7" s="43" customFormat="1" ht="12.75">
      <c r="B85" s="172"/>
      <c r="E85" s="173"/>
      <c r="F85" s="173"/>
      <c r="G85" s="173"/>
    </row>
    <row r="86" spans="2:7" s="43" customFormat="1" ht="12.75">
      <c r="B86" s="172"/>
      <c r="E86" s="173"/>
      <c r="F86" s="173"/>
      <c r="G86" s="173"/>
    </row>
    <row r="87" spans="2:7" s="43" customFormat="1" ht="12.75">
      <c r="B87" s="172"/>
      <c r="E87" s="173"/>
      <c r="F87" s="173"/>
      <c r="G87" s="173"/>
    </row>
    <row r="88" spans="2:7" s="43" customFormat="1" ht="12.75">
      <c r="B88" s="172"/>
      <c r="E88" s="173"/>
      <c r="F88" s="173"/>
      <c r="G88" s="173"/>
    </row>
    <row r="89" spans="2:7" s="43" customFormat="1" ht="12.75">
      <c r="B89" s="172"/>
      <c r="E89" s="173"/>
      <c r="F89" s="173"/>
      <c r="G89" s="173"/>
    </row>
    <row r="90" spans="2:7" s="43" customFormat="1" ht="12.75">
      <c r="B90" s="172"/>
      <c r="E90" s="173"/>
      <c r="F90" s="173"/>
      <c r="G90" s="173"/>
    </row>
    <row r="91" spans="2:7" s="43" customFormat="1" ht="12.75">
      <c r="B91" s="172"/>
      <c r="E91" s="173"/>
      <c r="F91" s="173"/>
      <c r="G91" s="173"/>
    </row>
    <row r="92" spans="2:7" s="43" customFormat="1" ht="12.75">
      <c r="B92" s="172"/>
      <c r="E92" s="173"/>
      <c r="F92" s="173"/>
      <c r="G92" s="173"/>
    </row>
    <row r="93" spans="2:7" s="43" customFormat="1" ht="12.75">
      <c r="B93" s="172"/>
      <c r="E93" s="173"/>
      <c r="F93" s="173"/>
      <c r="G93" s="173"/>
    </row>
    <row r="94" spans="2:7" s="43" customFormat="1" ht="12.75">
      <c r="B94" s="172"/>
      <c r="E94" s="173"/>
      <c r="F94" s="173"/>
      <c r="G94" s="173"/>
    </row>
    <row r="95" spans="2:7" s="43" customFormat="1" ht="12.75">
      <c r="B95" s="172"/>
      <c r="E95" s="173"/>
      <c r="F95" s="173"/>
      <c r="G95" s="173"/>
    </row>
    <row r="96" spans="2:7" s="43" customFormat="1" ht="12.75">
      <c r="B96" s="172"/>
      <c r="E96" s="173"/>
      <c r="F96" s="173"/>
      <c r="G96" s="173"/>
    </row>
    <row r="97" spans="2:7" s="43" customFormat="1" ht="12.75">
      <c r="B97" s="172"/>
      <c r="E97" s="173"/>
      <c r="F97" s="173"/>
      <c r="G97" s="173"/>
    </row>
    <row r="98" spans="2:7" s="43" customFormat="1" ht="12.75">
      <c r="B98" s="172"/>
      <c r="E98" s="173"/>
      <c r="F98" s="173"/>
      <c r="G98" s="173"/>
    </row>
    <row r="99" spans="2:7" s="43" customFormat="1" ht="12.75">
      <c r="B99" s="172"/>
      <c r="E99" s="173"/>
      <c r="F99" s="173"/>
      <c r="G99" s="173"/>
    </row>
    <row r="100" spans="2:7" s="43" customFormat="1" ht="12.75">
      <c r="B100" s="172"/>
      <c r="E100" s="173"/>
      <c r="F100" s="173"/>
      <c r="G100" s="173"/>
    </row>
    <row r="101" spans="2:7" s="43" customFormat="1" ht="12.75">
      <c r="B101" s="172"/>
      <c r="E101" s="173"/>
      <c r="F101" s="173"/>
      <c r="G101" s="173"/>
    </row>
    <row r="102" spans="2:7" s="43" customFormat="1" ht="12.75">
      <c r="B102" s="172"/>
      <c r="E102" s="173"/>
      <c r="F102" s="173"/>
      <c r="G102" s="173"/>
    </row>
    <row r="103" spans="2:7" s="43" customFormat="1" ht="12.75">
      <c r="B103" s="172"/>
      <c r="E103" s="173"/>
      <c r="F103" s="173"/>
      <c r="G103" s="173"/>
    </row>
    <row r="104" spans="2:7" s="43" customFormat="1" ht="12.75">
      <c r="B104" s="172"/>
      <c r="E104" s="173"/>
      <c r="F104" s="173"/>
      <c r="G104" s="173"/>
    </row>
    <row r="105" spans="2:7" s="43" customFormat="1" ht="12.75">
      <c r="B105" s="172"/>
      <c r="E105" s="173"/>
      <c r="F105" s="173"/>
      <c r="G105" s="173"/>
    </row>
    <row r="106" spans="2:7" s="43" customFormat="1" ht="12.75">
      <c r="B106" s="172"/>
      <c r="E106" s="173"/>
      <c r="F106" s="173"/>
      <c r="G106" s="173"/>
    </row>
    <row r="107" spans="2:7" s="43" customFormat="1" ht="12.75">
      <c r="B107" s="172"/>
      <c r="E107" s="173"/>
      <c r="F107" s="173"/>
      <c r="G107" s="173"/>
    </row>
    <row r="108" spans="2:7" s="43" customFormat="1" ht="12.75">
      <c r="B108" s="172"/>
      <c r="E108" s="173"/>
      <c r="F108" s="173"/>
      <c r="G108" s="173"/>
    </row>
    <row r="109" spans="2:7" s="43" customFormat="1" ht="12.75">
      <c r="B109" s="172"/>
      <c r="E109" s="173"/>
      <c r="F109" s="173"/>
      <c r="G109" s="173"/>
    </row>
    <row r="110" spans="2:7" s="43" customFormat="1" ht="12.75">
      <c r="B110" s="172"/>
      <c r="E110" s="173"/>
      <c r="F110" s="173"/>
      <c r="G110" s="173"/>
    </row>
    <row r="111" spans="2:7" s="43" customFormat="1" ht="12.75">
      <c r="B111" s="172"/>
      <c r="E111" s="173"/>
      <c r="F111" s="173"/>
      <c r="G111" s="173"/>
    </row>
    <row r="112" spans="2:7" s="43" customFormat="1" ht="12.75">
      <c r="B112" s="172"/>
      <c r="E112" s="173"/>
      <c r="F112" s="173"/>
      <c r="G112" s="173"/>
    </row>
    <row r="113" spans="2:7" s="43" customFormat="1" ht="12.75">
      <c r="B113" s="172"/>
      <c r="E113" s="173"/>
      <c r="F113" s="173"/>
      <c r="G113" s="173"/>
    </row>
    <row r="114" spans="2:7" s="43" customFormat="1" ht="12.75">
      <c r="B114" s="172"/>
      <c r="E114" s="173"/>
      <c r="F114" s="173"/>
      <c r="G114" s="173"/>
    </row>
    <row r="115" spans="2:7" s="43" customFormat="1" ht="12.75">
      <c r="B115" s="172"/>
      <c r="E115" s="173"/>
      <c r="F115" s="173"/>
      <c r="G115" s="173"/>
    </row>
    <row r="116" spans="2:7" s="43" customFormat="1" ht="12.75">
      <c r="B116" s="172"/>
      <c r="E116" s="173"/>
      <c r="F116" s="173"/>
      <c r="G116" s="173"/>
    </row>
    <row r="117" spans="2:7" s="43" customFormat="1" ht="12.75">
      <c r="B117" s="172"/>
      <c r="E117" s="173"/>
      <c r="F117" s="173"/>
      <c r="G117" s="173"/>
    </row>
    <row r="118" spans="2:7" s="43" customFormat="1" ht="12.75">
      <c r="B118" s="172"/>
      <c r="E118" s="173"/>
      <c r="F118" s="173"/>
      <c r="G118" s="173"/>
    </row>
    <row r="119" spans="2:7" s="43" customFormat="1" ht="12.75">
      <c r="B119" s="172"/>
      <c r="E119" s="173"/>
      <c r="F119" s="173"/>
      <c r="G119" s="173"/>
    </row>
    <row r="120" spans="2:7" s="43" customFormat="1" ht="12.75">
      <c r="B120" s="172"/>
      <c r="E120" s="173"/>
      <c r="F120" s="173"/>
      <c r="G120" s="173"/>
    </row>
    <row r="121" spans="2:7" s="43" customFormat="1" ht="12.75">
      <c r="B121" s="172"/>
      <c r="E121" s="173"/>
      <c r="F121" s="173"/>
      <c r="G121" s="173"/>
    </row>
    <row r="122" spans="2:7" s="43" customFormat="1" ht="12.75">
      <c r="B122" s="172"/>
      <c r="E122" s="173"/>
      <c r="F122" s="173"/>
      <c r="G122" s="173"/>
    </row>
  </sheetData>
  <sheetProtection/>
  <mergeCells count="6">
    <mergeCell ref="A1:G1"/>
    <mergeCell ref="A4:C4"/>
    <mergeCell ref="D4:D5"/>
    <mergeCell ref="E4:E5"/>
    <mergeCell ref="F4:F5"/>
    <mergeCell ref="G4:G5"/>
  </mergeCells>
  <printOptions horizontalCentered="1"/>
  <pageMargins left="0.75" right="0.75" top="1" bottom="1" header="0.5097222222222222" footer="0.509722222222222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C256"/>
  <sheetViews>
    <sheetView zoomScaleSheetLayoutView="100" workbookViewId="0" topLeftCell="A1">
      <selection activeCell="H21" sqref="A1:IV65536"/>
    </sheetView>
  </sheetViews>
  <sheetFormatPr defaultColWidth="9.140625" defaultRowHeight="12.75"/>
  <cols>
    <col min="1" max="1" width="31.00390625" style="4" customWidth="1"/>
    <col min="2" max="2" width="65.28125" style="5" customWidth="1"/>
    <col min="3" max="3" width="31.57421875" style="4" customWidth="1"/>
    <col min="4" max="16384" width="9.140625" style="4" customWidth="1"/>
  </cols>
  <sheetData>
    <row r="1" spans="1:3" s="4" customFormat="1" ht="33" customHeight="1">
      <c r="A1" s="129" t="s">
        <v>114</v>
      </c>
      <c r="B1" s="130"/>
      <c r="C1" s="130"/>
    </row>
    <row r="2" spans="2:3" s="1" customFormat="1" ht="19.5" customHeight="1">
      <c r="B2" s="8"/>
      <c r="C2" s="9" t="s">
        <v>115</v>
      </c>
    </row>
    <row r="3" spans="2:3" s="1" customFormat="1" ht="19.5" customHeight="1">
      <c r="B3" s="8"/>
      <c r="C3" s="9" t="s">
        <v>7</v>
      </c>
    </row>
    <row r="4" spans="1:3" s="2" customFormat="1" ht="19.5" customHeight="1">
      <c r="A4" s="10" t="s">
        <v>73</v>
      </c>
      <c r="B4" s="11" t="s">
        <v>74</v>
      </c>
      <c r="C4" s="10" t="s">
        <v>116</v>
      </c>
    </row>
    <row r="5" spans="1:3" s="3" customFormat="1" ht="19.5" customHeight="1">
      <c r="A5" s="12">
        <v>301</v>
      </c>
      <c r="B5" s="13" t="s">
        <v>75</v>
      </c>
      <c r="C5" s="14">
        <f>SUM(C6:C18)</f>
        <v>1534.31</v>
      </c>
    </row>
    <row r="6" spans="1:3" s="1" customFormat="1" ht="19.5" customHeight="1">
      <c r="A6" s="15">
        <v>30101</v>
      </c>
      <c r="B6" s="16" t="s">
        <v>117</v>
      </c>
      <c r="C6" s="17">
        <v>418.94</v>
      </c>
    </row>
    <row r="7" spans="1:3" s="1" customFormat="1" ht="19.5" customHeight="1">
      <c r="A7" s="15">
        <v>30102</v>
      </c>
      <c r="B7" s="16" t="s">
        <v>118</v>
      </c>
      <c r="C7" s="17">
        <v>332.52</v>
      </c>
    </row>
    <row r="8" spans="1:3" s="1" customFormat="1" ht="19.5" customHeight="1">
      <c r="A8" s="15">
        <v>30103</v>
      </c>
      <c r="B8" s="16" t="s">
        <v>119</v>
      </c>
      <c r="C8" s="17">
        <v>31.26</v>
      </c>
    </row>
    <row r="9" spans="1:3" s="1" customFormat="1" ht="19.5" customHeight="1">
      <c r="A9" s="15">
        <v>30106</v>
      </c>
      <c r="B9" s="16" t="s">
        <v>120</v>
      </c>
      <c r="C9" s="17"/>
    </row>
    <row r="10" spans="1:3" s="1" customFormat="1" ht="19.5" customHeight="1">
      <c r="A10" s="15">
        <v>30107</v>
      </c>
      <c r="B10" s="16" t="s">
        <v>121</v>
      </c>
      <c r="C10" s="17">
        <v>322</v>
      </c>
    </row>
    <row r="11" spans="1:3" s="1" customFormat="1" ht="19.5" customHeight="1">
      <c r="A11" s="15">
        <v>30108</v>
      </c>
      <c r="B11" s="16" t="s">
        <v>122</v>
      </c>
      <c r="C11" s="17">
        <f>231.74+2.47+33.93</f>
        <v>268.14</v>
      </c>
    </row>
    <row r="12" spans="1:3" s="1" customFormat="1" ht="19.5" customHeight="1">
      <c r="A12" s="15">
        <v>30109</v>
      </c>
      <c r="B12" s="16" t="s">
        <v>123</v>
      </c>
      <c r="C12" s="17"/>
    </row>
    <row r="13" spans="1:3" s="1" customFormat="1" ht="19.5" customHeight="1">
      <c r="A13" s="15">
        <v>30110</v>
      </c>
      <c r="B13" s="16" t="s">
        <v>124</v>
      </c>
      <c r="C13" s="17">
        <f>38.05-16.56</f>
        <v>21.49</v>
      </c>
    </row>
    <row r="14" spans="1:3" s="1" customFormat="1" ht="19.5" customHeight="1">
      <c r="A14" s="15">
        <v>30111</v>
      </c>
      <c r="B14" s="16" t="s">
        <v>125</v>
      </c>
      <c r="C14" s="17">
        <v>16.56</v>
      </c>
    </row>
    <row r="15" spans="1:3" s="1" customFormat="1" ht="19.5" customHeight="1">
      <c r="A15" s="15">
        <v>30112</v>
      </c>
      <c r="B15" s="16" t="s">
        <v>126</v>
      </c>
      <c r="C15" s="17"/>
    </row>
    <row r="16" spans="1:3" s="1" customFormat="1" ht="19.5" customHeight="1">
      <c r="A16" s="15">
        <v>30113</v>
      </c>
      <c r="B16" s="16" t="s">
        <v>127</v>
      </c>
      <c r="C16" s="17">
        <v>88.57</v>
      </c>
    </row>
    <row r="17" spans="1:3" s="1" customFormat="1" ht="19.5" customHeight="1">
      <c r="A17" s="15">
        <v>30114</v>
      </c>
      <c r="B17" s="16" t="s">
        <v>128</v>
      </c>
      <c r="C17" s="17"/>
    </row>
    <row r="18" spans="1:3" s="1" customFormat="1" ht="19.5" customHeight="1">
      <c r="A18" s="15">
        <v>30199</v>
      </c>
      <c r="B18" s="16" t="s">
        <v>129</v>
      </c>
      <c r="C18" s="17">
        <v>34.83</v>
      </c>
    </row>
    <row r="19" spans="1:3" s="3" customFormat="1" ht="19.5" customHeight="1">
      <c r="A19" s="12">
        <v>302</v>
      </c>
      <c r="B19" s="13" t="s">
        <v>76</v>
      </c>
      <c r="C19" s="14">
        <f>SUM(C20:C46)</f>
        <v>1236.67</v>
      </c>
    </row>
    <row r="20" spans="1:3" s="1" customFormat="1" ht="19.5" customHeight="1">
      <c r="A20" s="15">
        <v>30201</v>
      </c>
      <c r="B20" s="16" t="s">
        <v>130</v>
      </c>
      <c r="C20" s="17">
        <v>66.1</v>
      </c>
    </row>
    <row r="21" spans="1:3" s="1" customFormat="1" ht="19.5" customHeight="1">
      <c r="A21" s="15">
        <v>30202</v>
      </c>
      <c r="B21" s="16" t="s">
        <v>131</v>
      </c>
      <c r="C21" s="17"/>
    </row>
    <row r="22" spans="1:3" s="1" customFormat="1" ht="19.5" customHeight="1">
      <c r="A22" s="15">
        <v>30203</v>
      </c>
      <c r="B22" s="16" t="s">
        <v>132</v>
      </c>
      <c r="C22" s="17"/>
    </row>
    <row r="23" spans="1:3" s="1" customFormat="1" ht="19.5" customHeight="1">
      <c r="A23" s="15">
        <v>30204</v>
      </c>
      <c r="B23" s="16" t="s">
        <v>133</v>
      </c>
      <c r="C23" s="17"/>
    </row>
    <row r="24" spans="1:3" s="1" customFormat="1" ht="19.5" customHeight="1">
      <c r="A24" s="15">
        <v>30205</v>
      </c>
      <c r="B24" s="16" t="s">
        <v>134</v>
      </c>
      <c r="C24" s="17"/>
    </row>
    <row r="25" spans="1:3" s="1" customFormat="1" ht="19.5" customHeight="1">
      <c r="A25" s="15">
        <v>30206</v>
      </c>
      <c r="B25" s="16" t="s">
        <v>135</v>
      </c>
      <c r="C25" s="17">
        <v>99.5</v>
      </c>
    </row>
    <row r="26" spans="1:3" s="1" customFormat="1" ht="19.5" customHeight="1">
      <c r="A26" s="15">
        <v>30207</v>
      </c>
      <c r="B26" s="16" t="s">
        <v>136</v>
      </c>
      <c r="C26" s="17">
        <v>1</v>
      </c>
    </row>
    <row r="27" spans="1:3" s="1" customFormat="1" ht="19.5" customHeight="1">
      <c r="A27" s="15">
        <v>30208</v>
      </c>
      <c r="B27" s="16" t="s">
        <v>137</v>
      </c>
      <c r="C27" s="17">
        <v>29</v>
      </c>
    </row>
    <row r="28" spans="1:3" s="1" customFormat="1" ht="19.5" customHeight="1">
      <c r="A28" s="15">
        <v>30209</v>
      </c>
      <c r="B28" s="16" t="s">
        <v>138</v>
      </c>
      <c r="C28" s="17">
        <v>711.37</v>
      </c>
    </row>
    <row r="29" spans="1:3" s="1" customFormat="1" ht="19.5" customHeight="1">
      <c r="A29" s="15">
        <v>30211</v>
      </c>
      <c r="B29" s="16" t="s">
        <v>139</v>
      </c>
      <c r="C29" s="17"/>
    </row>
    <row r="30" spans="1:3" s="1" customFormat="1" ht="19.5" customHeight="1">
      <c r="A30" s="15">
        <v>30212</v>
      </c>
      <c r="B30" s="16" t="s">
        <v>140</v>
      </c>
      <c r="C30" s="17"/>
    </row>
    <row r="31" spans="1:3" s="1" customFormat="1" ht="19.5" customHeight="1">
      <c r="A31" s="15">
        <v>30213</v>
      </c>
      <c r="B31" s="16" t="s">
        <v>141</v>
      </c>
      <c r="C31" s="17"/>
    </row>
    <row r="32" spans="1:3" s="1" customFormat="1" ht="19.5" customHeight="1">
      <c r="A32" s="15">
        <v>30214</v>
      </c>
      <c r="B32" s="16" t="s">
        <v>142</v>
      </c>
      <c r="C32" s="17"/>
    </row>
    <row r="33" spans="1:3" s="1" customFormat="1" ht="19.5" customHeight="1">
      <c r="A33" s="15">
        <v>30215</v>
      </c>
      <c r="B33" s="16" t="s">
        <v>143</v>
      </c>
      <c r="C33" s="17"/>
    </row>
    <row r="34" spans="1:3" s="1" customFormat="1" ht="19.5" customHeight="1">
      <c r="A34" s="15">
        <v>30216</v>
      </c>
      <c r="B34" s="16" t="s">
        <v>144</v>
      </c>
      <c r="C34" s="17"/>
    </row>
    <row r="35" spans="1:3" s="1" customFormat="1" ht="19.5" customHeight="1">
      <c r="A35" s="15">
        <v>30217</v>
      </c>
      <c r="B35" s="16" t="s">
        <v>145</v>
      </c>
      <c r="C35" s="17"/>
    </row>
    <row r="36" spans="1:3" s="1" customFormat="1" ht="19.5" customHeight="1">
      <c r="A36" s="15">
        <v>30218</v>
      </c>
      <c r="B36" s="16" t="s">
        <v>146</v>
      </c>
      <c r="C36" s="17"/>
    </row>
    <row r="37" spans="1:3" s="1" customFormat="1" ht="19.5" customHeight="1">
      <c r="A37" s="15">
        <v>30224</v>
      </c>
      <c r="B37" s="16" t="s">
        <v>147</v>
      </c>
      <c r="C37" s="17"/>
    </row>
    <row r="38" spans="1:3" s="1" customFormat="1" ht="19.5" customHeight="1">
      <c r="A38" s="15">
        <v>30225</v>
      </c>
      <c r="B38" s="16" t="s">
        <v>148</v>
      </c>
      <c r="C38" s="17"/>
    </row>
    <row r="39" spans="1:3" s="1" customFormat="1" ht="19.5" customHeight="1">
      <c r="A39" s="15">
        <v>30226</v>
      </c>
      <c r="B39" s="16" t="s">
        <v>149</v>
      </c>
      <c r="C39" s="17"/>
    </row>
    <row r="40" spans="1:3" s="1" customFormat="1" ht="19.5" customHeight="1">
      <c r="A40" s="15">
        <v>30227</v>
      </c>
      <c r="B40" s="16" t="s">
        <v>150</v>
      </c>
      <c r="C40" s="17"/>
    </row>
    <row r="41" spans="1:3" s="1" customFormat="1" ht="19.5" customHeight="1">
      <c r="A41" s="15">
        <v>30228</v>
      </c>
      <c r="B41" s="16" t="s">
        <v>151</v>
      </c>
      <c r="C41" s="17">
        <v>20</v>
      </c>
    </row>
    <row r="42" spans="1:3" s="1" customFormat="1" ht="19.5" customHeight="1">
      <c r="A42" s="15">
        <v>30229</v>
      </c>
      <c r="B42" s="16" t="s">
        <v>152</v>
      </c>
      <c r="C42" s="17">
        <v>1.77</v>
      </c>
    </row>
    <row r="43" spans="1:3" s="1" customFormat="1" ht="19.5" customHeight="1">
      <c r="A43" s="15">
        <v>30231</v>
      </c>
      <c r="B43" s="16" t="s">
        <v>153</v>
      </c>
      <c r="C43" s="17">
        <v>22.6</v>
      </c>
    </row>
    <row r="44" spans="1:3" s="1" customFormat="1" ht="19.5" customHeight="1">
      <c r="A44" s="15">
        <v>30239</v>
      </c>
      <c r="B44" s="16" t="s">
        <v>154</v>
      </c>
      <c r="C44" s="17">
        <v>53.33</v>
      </c>
    </row>
    <row r="45" spans="1:3" s="1" customFormat="1" ht="19.5" customHeight="1">
      <c r="A45" s="15">
        <v>30240</v>
      </c>
      <c r="B45" s="16" t="s">
        <v>155</v>
      </c>
      <c r="C45" s="17">
        <v>232</v>
      </c>
    </row>
    <row r="46" spans="1:3" s="1" customFormat="1" ht="19.5" customHeight="1">
      <c r="A46" s="15">
        <v>30299</v>
      </c>
      <c r="B46" s="16" t="s">
        <v>156</v>
      </c>
      <c r="C46" s="17"/>
    </row>
    <row r="47" spans="1:3" s="3" customFormat="1" ht="19.5" customHeight="1">
      <c r="A47" s="12">
        <v>303</v>
      </c>
      <c r="B47" s="13" t="s">
        <v>77</v>
      </c>
      <c r="C47" s="14">
        <f>SUM(C48:C58)</f>
        <v>134.72</v>
      </c>
    </row>
    <row r="48" spans="1:3" s="1" customFormat="1" ht="19.5" customHeight="1">
      <c r="A48" s="15">
        <v>30301</v>
      </c>
      <c r="B48" s="16" t="s">
        <v>157</v>
      </c>
      <c r="C48" s="17"/>
    </row>
    <row r="49" spans="1:3" s="1" customFormat="1" ht="19.5" customHeight="1">
      <c r="A49" s="15">
        <v>30302</v>
      </c>
      <c r="B49" s="16" t="s">
        <v>158</v>
      </c>
      <c r="C49" s="17"/>
    </row>
    <row r="50" spans="1:3" s="1" customFormat="1" ht="19.5" customHeight="1">
      <c r="A50" s="15">
        <v>30303</v>
      </c>
      <c r="B50" s="16" t="s">
        <v>159</v>
      </c>
      <c r="C50" s="17"/>
    </row>
    <row r="51" spans="1:3" s="1" customFormat="1" ht="19.5" customHeight="1">
      <c r="A51" s="15">
        <v>30304</v>
      </c>
      <c r="B51" s="16" t="s">
        <v>160</v>
      </c>
      <c r="C51" s="17">
        <v>2</v>
      </c>
    </row>
    <row r="52" spans="1:3" s="1" customFormat="1" ht="19.5" customHeight="1">
      <c r="A52" s="15">
        <v>30305</v>
      </c>
      <c r="B52" s="16" t="s">
        <v>161</v>
      </c>
      <c r="C52" s="17">
        <v>5.9</v>
      </c>
    </row>
    <row r="53" spans="1:3" s="1" customFormat="1" ht="19.5" customHeight="1">
      <c r="A53" s="15">
        <v>30306</v>
      </c>
      <c r="B53" s="16" t="s">
        <v>137</v>
      </c>
      <c r="C53" s="17">
        <v>30.74</v>
      </c>
    </row>
    <row r="54" spans="1:3" s="1" customFormat="1" ht="19.5" customHeight="1">
      <c r="A54" s="15">
        <v>30307</v>
      </c>
      <c r="B54" s="16" t="s">
        <v>162</v>
      </c>
      <c r="C54" s="17"/>
    </row>
    <row r="55" spans="1:3" s="1" customFormat="1" ht="19.5" customHeight="1">
      <c r="A55" s="15">
        <v>30308</v>
      </c>
      <c r="B55" s="16" t="s">
        <v>163</v>
      </c>
      <c r="C55" s="17"/>
    </row>
    <row r="56" spans="1:3" s="1" customFormat="1" ht="19.5" customHeight="1">
      <c r="A56" s="15">
        <v>30309</v>
      </c>
      <c r="B56" s="16" t="s">
        <v>164</v>
      </c>
      <c r="C56" s="17"/>
    </row>
    <row r="57" spans="1:3" s="1" customFormat="1" ht="19.5" customHeight="1">
      <c r="A57" s="15">
        <v>30310</v>
      </c>
      <c r="B57" s="16" t="s">
        <v>165</v>
      </c>
      <c r="C57" s="17"/>
    </row>
    <row r="58" spans="1:3" s="1" customFormat="1" ht="19.5" customHeight="1">
      <c r="A58" s="15">
        <v>30399</v>
      </c>
      <c r="B58" s="16" t="s">
        <v>166</v>
      </c>
      <c r="C58" s="17">
        <v>96.08</v>
      </c>
    </row>
    <row r="59" spans="1:3" s="3" customFormat="1" ht="19.5" customHeight="1">
      <c r="A59" s="12">
        <v>310</v>
      </c>
      <c r="B59" s="13" t="s">
        <v>79</v>
      </c>
      <c r="C59" s="14"/>
    </row>
    <row r="60" spans="1:3" s="1" customFormat="1" ht="19.5" customHeight="1">
      <c r="A60" s="15">
        <v>31002</v>
      </c>
      <c r="B60" s="16" t="s">
        <v>167</v>
      </c>
      <c r="C60" s="17"/>
    </row>
    <row r="61" spans="1:2" s="1" customFormat="1" ht="19.5" customHeight="1">
      <c r="A61" s="18"/>
      <c r="B61" s="19"/>
    </row>
    <row r="62" s="1" customFormat="1" ht="19.5" customHeight="1">
      <c r="B62" s="19"/>
    </row>
    <row r="63" s="1" customFormat="1" ht="19.5" customHeight="1">
      <c r="B63" s="19"/>
    </row>
    <row r="64" s="1" customFormat="1" ht="19.5" customHeight="1">
      <c r="B64" s="19"/>
    </row>
    <row r="65" s="1" customFormat="1" ht="19.5" customHeight="1">
      <c r="B65" s="19"/>
    </row>
    <row r="66" s="1" customFormat="1" ht="19.5" customHeight="1">
      <c r="B66" s="19"/>
    </row>
    <row r="67" s="4" customFormat="1" ht="13.5">
      <c r="B67" s="19"/>
    </row>
    <row r="68" s="4" customFormat="1" ht="13.5">
      <c r="B68" s="19"/>
    </row>
    <row r="69" s="4" customFormat="1" ht="13.5">
      <c r="B69" s="19"/>
    </row>
    <row r="70" s="4" customFormat="1" ht="13.5">
      <c r="B70" s="19"/>
    </row>
    <row r="71" s="4" customFormat="1" ht="13.5">
      <c r="B71" s="19"/>
    </row>
    <row r="72" s="4" customFormat="1" ht="13.5">
      <c r="B72" s="20"/>
    </row>
    <row r="73" s="4" customFormat="1" ht="13.5">
      <c r="B73" s="20"/>
    </row>
    <row r="74" s="4" customFormat="1" ht="13.5">
      <c r="B74" s="20"/>
    </row>
    <row r="75" s="4" customFormat="1" ht="13.5">
      <c r="B75" s="20"/>
    </row>
    <row r="76" s="4" customFormat="1" ht="13.5">
      <c r="B76" s="20"/>
    </row>
    <row r="77" s="4" customFormat="1" ht="13.5">
      <c r="B77" s="20"/>
    </row>
    <row r="78" s="4" customFormat="1" ht="13.5">
      <c r="B78" s="20"/>
    </row>
    <row r="79" s="4" customFormat="1" ht="13.5">
      <c r="B79" s="20"/>
    </row>
    <row r="80" s="4" customFormat="1" ht="13.5">
      <c r="B80" s="20"/>
    </row>
    <row r="81" s="4" customFormat="1" ht="13.5">
      <c r="B81" s="20"/>
    </row>
    <row r="82" s="4" customFormat="1" ht="13.5">
      <c r="B82" s="20"/>
    </row>
    <row r="83" s="4" customFormat="1" ht="13.5">
      <c r="B83" s="20"/>
    </row>
    <row r="84" s="4" customFormat="1" ht="13.5">
      <c r="B84" s="20"/>
    </row>
    <row r="85" s="4" customFormat="1" ht="13.5">
      <c r="B85" s="20"/>
    </row>
    <row r="86" s="4" customFormat="1" ht="13.5">
      <c r="B86" s="20"/>
    </row>
    <row r="87" s="4" customFormat="1" ht="13.5">
      <c r="B87" s="20"/>
    </row>
    <row r="88" s="4" customFormat="1" ht="13.5">
      <c r="B88" s="20"/>
    </row>
    <row r="89" s="4" customFormat="1" ht="13.5">
      <c r="B89" s="20"/>
    </row>
    <row r="90" s="4" customFormat="1" ht="13.5">
      <c r="B90" s="20"/>
    </row>
    <row r="91" s="4" customFormat="1" ht="13.5">
      <c r="B91" s="20"/>
    </row>
    <row r="92" s="4" customFormat="1" ht="13.5">
      <c r="B92" s="20"/>
    </row>
    <row r="93" s="4" customFormat="1" ht="13.5">
      <c r="B93" s="20"/>
    </row>
    <row r="94" s="4" customFormat="1" ht="13.5">
      <c r="B94" s="20"/>
    </row>
    <row r="95" s="4" customFormat="1" ht="13.5">
      <c r="B95" s="20"/>
    </row>
    <row r="96" s="4" customFormat="1" ht="13.5">
      <c r="B96" s="20"/>
    </row>
    <row r="97" s="4" customFormat="1" ht="13.5">
      <c r="B97" s="20"/>
    </row>
    <row r="98" s="4" customFormat="1" ht="13.5">
      <c r="B98" s="20"/>
    </row>
    <row r="99" s="4" customFormat="1" ht="13.5">
      <c r="B99" s="20"/>
    </row>
    <row r="100" s="4" customFormat="1" ht="13.5">
      <c r="B100" s="20"/>
    </row>
    <row r="101" s="4" customFormat="1" ht="13.5">
      <c r="B101" s="20"/>
    </row>
    <row r="102" s="4" customFormat="1" ht="13.5">
      <c r="B102" s="20"/>
    </row>
    <row r="103" s="4" customFormat="1" ht="13.5">
      <c r="B103" s="20"/>
    </row>
    <row r="104" s="4" customFormat="1" ht="13.5">
      <c r="B104" s="20"/>
    </row>
    <row r="105" s="4" customFormat="1" ht="13.5">
      <c r="B105" s="21"/>
    </row>
    <row r="106" s="4" customFormat="1" ht="13.5">
      <c r="B106" s="21"/>
    </row>
    <row r="107" s="4" customFormat="1" ht="13.5">
      <c r="B107" s="21"/>
    </row>
    <row r="108" s="4" customFormat="1" ht="13.5">
      <c r="B108" s="21"/>
    </row>
    <row r="109" s="4" customFormat="1" ht="13.5">
      <c r="B109" s="21"/>
    </row>
    <row r="110" s="4" customFormat="1" ht="13.5">
      <c r="B110" s="21"/>
    </row>
    <row r="111" s="4" customFormat="1" ht="13.5">
      <c r="B111" s="21"/>
    </row>
    <row r="112" s="4" customFormat="1" ht="13.5">
      <c r="B112" s="21"/>
    </row>
    <row r="113" s="4" customFormat="1" ht="13.5">
      <c r="B113" s="21"/>
    </row>
    <row r="114" s="4" customFormat="1" ht="13.5">
      <c r="B114" s="21"/>
    </row>
    <row r="115" s="4" customFormat="1" ht="13.5">
      <c r="B115" s="21"/>
    </row>
    <row r="116" s="4" customFormat="1" ht="13.5">
      <c r="B116" s="21"/>
    </row>
    <row r="117" s="4" customFormat="1" ht="13.5">
      <c r="B117" s="21"/>
    </row>
    <row r="118" s="4" customFormat="1" ht="13.5">
      <c r="B118" s="21"/>
    </row>
    <row r="119" s="4" customFormat="1" ht="13.5">
      <c r="B119" s="21"/>
    </row>
    <row r="120" s="4" customFormat="1" ht="13.5">
      <c r="B120" s="21"/>
    </row>
    <row r="121" s="4" customFormat="1" ht="13.5">
      <c r="B121" s="21"/>
    </row>
    <row r="122" s="4" customFormat="1" ht="13.5">
      <c r="B122" s="21"/>
    </row>
    <row r="123" s="4" customFormat="1" ht="13.5">
      <c r="B123" s="21"/>
    </row>
    <row r="124" s="4" customFormat="1" ht="13.5">
      <c r="B124" s="21"/>
    </row>
    <row r="125" s="4" customFormat="1" ht="13.5">
      <c r="B125" s="21"/>
    </row>
    <row r="126" s="4" customFormat="1" ht="13.5">
      <c r="B126" s="21"/>
    </row>
    <row r="127" s="4" customFormat="1" ht="13.5">
      <c r="B127" s="21"/>
    </row>
    <row r="128" s="4" customFormat="1" ht="13.5">
      <c r="B128" s="21"/>
    </row>
    <row r="129" s="4" customFormat="1" ht="13.5">
      <c r="B129" s="21"/>
    </row>
    <row r="130" s="4" customFormat="1" ht="13.5">
      <c r="B130" s="21"/>
    </row>
    <row r="131" s="4" customFormat="1" ht="13.5">
      <c r="B131" s="21"/>
    </row>
    <row r="132" s="4" customFormat="1" ht="13.5">
      <c r="B132" s="21"/>
    </row>
    <row r="133" s="4" customFormat="1" ht="13.5">
      <c r="B133" s="21"/>
    </row>
    <row r="134" s="4" customFormat="1" ht="13.5">
      <c r="B134" s="21"/>
    </row>
    <row r="135" s="4" customFormat="1" ht="13.5">
      <c r="B135" s="21"/>
    </row>
    <row r="136" s="4" customFormat="1" ht="13.5">
      <c r="B136" s="21"/>
    </row>
    <row r="137" s="4" customFormat="1" ht="13.5">
      <c r="B137" s="21"/>
    </row>
    <row r="138" s="4" customFormat="1" ht="13.5">
      <c r="B138" s="21"/>
    </row>
    <row r="139" s="4" customFormat="1" ht="13.5">
      <c r="B139" s="21"/>
    </row>
    <row r="140" s="4" customFormat="1" ht="13.5">
      <c r="B140" s="21"/>
    </row>
    <row r="141" s="4" customFormat="1" ht="13.5">
      <c r="B141" s="21"/>
    </row>
    <row r="142" s="4" customFormat="1" ht="13.5">
      <c r="B142" s="21"/>
    </row>
    <row r="143" s="4" customFormat="1" ht="13.5">
      <c r="B143" s="21"/>
    </row>
    <row r="144" s="4" customFormat="1" ht="13.5">
      <c r="B144" s="21"/>
    </row>
    <row r="145" s="4" customFormat="1" ht="13.5">
      <c r="B145" s="21"/>
    </row>
    <row r="146" s="4" customFormat="1" ht="13.5">
      <c r="B146" s="21"/>
    </row>
    <row r="147" s="4" customFormat="1" ht="13.5">
      <c r="B147" s="21"/>
    </row>
    <row r="148" s="4" customFormat="1" ht="13.5">
      <c r="B148" s="21"/>
    </row>
    <row r="149" s="4" customFormat="1" ht="13.5">
      <c r="B149" s="21"/>
    </row>
    <row r="150" s="4" customFormat="1" ht="13.5">
      <c r="B150" s="21"/>
    </row>
    <row r="151" s="4" customFormat="1" ht="13.5">
      <c r="B151" s="21"/>
    </row>
    <row r="152" s="4" customFormat="1" ht="13.5">
      <c r="B152" s="21"/>
    </row>
    <row r="153" s="4" customFormat="1" ht="13.5">
      <c r="B153" s="21"/>
    </row>
    <row r="154" s="4" customFormat="1" ht="13.5">
      <c r="B154" s="21"/>
    </row>
    <row r="155" s="4" customFormat="1" ht="13.5">
      <c r="B155" s="21"/>
    </row>
    <row r="156" s="4" customFormat="1" ht="13.5">
      <c r="B156" s="21"/>
    </row>
    <row r="157" s="4" customFormat="1" ht="13.5">
      <c r="B157" s="21"/>
    </row>
    <row r="158" s="4" customFormat="1" ht="13.5">
      <c r="B158" s="21"/>
    </row>
    <row r="159" s="4" customFormat="1" ht="13.5">
      <c r="B159" s="21"/>
    </row>
    <row r="160" s="4" customFormat="1" ht="13.5">
      <c r="B160" s="21"/>
    </row>
    <row r="161" s="4" customFormat="1" ht="13.5">
      <c r="B161" s="21"/>
    </row>
    <row r="162" s="4" customFormat="1" ht="13.5">
      <c r="B162" s="21"/>
    </row>
    <row r="163" s="4" customFormat="1" ht="13.5">
      <c r="B163" s="21"/>
    </row>
    <row r="164" s="4" customFormat="1" ht="13.5">
      <c r="B164" s="21"/>
    </row>
    <row r="165" s="4" customFormat="1" ht="13.5">
      <c r="B165" s="21"/>
    </row>
    <row r="166" s="4" customFormat="1" ht="13.5">
      <c r="B166" s="21"/>
    </row>
    <row r="167" s="4" customFormat="1" ht="13.5">
      <c r="B167" s="21"/>
    </row>
    <row r="168" s="4" customFormat="1" ht="13.5">
      <c r="B168" s="21"/>
    </row>
    <row r="169" s="4" customFormat="1" ht="13.5">
      <c r="B169" s="21"/>
    </row>
    <row r="170" s="4" customFormat="1" ht="13.5">
      <c r="B170" s="21"/>
    </row>
    <row r="171" s="4" customFormat="1" ht="13.5">
      <c r="B171" s="21"/>
    </row>
    <row r="172" s="4" customFormat="1" ht="13.5">
      <c r="B172" s="21"/>
    </row>
    <row r="173" s="4" customFormat="1" ht="13.5">
      <c r="B173" s="21"/>
    </row>
    <row r="174" s="4" customFormat="1" ht="13.5">
      <c r="B174" s="21"/>
    </row>
    <row r="175" s="4" customFormat="1" ht="13.5">
      <c r="B175" s="21"/>
    </row>
    <row r="176" s="4" customFormat="1" ht="13.5">
      <c r="B176" s="21"/>
    </row>
    <row r="177" s="4" customFormat="1" ht="13.5">
      <c r="B177" s="21"/>
    </row>
    <row r="178" s="4" customFormat="1" ht="13.5">
      <c r="B178" s="21"/>
    </row>
    <row r="179" s="4" customFormat="1" ht="13.5">
      <c r="B179" s="21"/>
    </row>
    <row r="180" s="4" customFormat="1" ht="13.5">
      <c r="B180" s="21"/>
    </row>
    <row r="181" s="4" customFormat="1" ht="13.5">
      <c r="B181" s="21"/>
    </row>
    <row r="182" s="4" customFormat="1" ht="13.5">
      <c r="B182" s="21"/>
    </row>
    <row r="183" s="4" customFormat="1" ht="13.5">
      <c r="B183" s="21"/>
    </row>
    <row r="184" s="4" customFormat="1" ht="13.5">
      <c r="B184" s="21"/>
    </row>
    <row r="185" s="4" customFormat="1" ht="13.5">
      <c r="B185" s="21"/>
    </row>
    <row r="186" s="4" customFormat="1" ht="13.5">
      <c r="B186" s="21"/>
    </row>
    <row r="187" s="4" customFormat="1" ht="13.5">
      <c r="B187" s="21"/>
    </row>
    <row r="188" s="4" customFormat="1" ht="13.5">
      <c r="B188" s="21"/>
    </row>
    <row r="189" s="4" customFormat="1" ht="13.5">
      <c r="B189" s="21"/>
    </row>
    <row r="190" s="4" customFormat="1" ht="13.5">
      <c r="B190" s="21"/>
    </row>
    <row r="191" s="4" customFormat="1" ht="13.5">
      <c r="B191" s="21"/>
    </row>
    <row r="192" s="4" customFormat="1" ht="13.5">
      <c r="B192" s="21"/>
    </row>
    <row r="193" s="4" customFormat="1" ht="13.5">
      <c r="B193" s="21"/>
    </row>
    <row r="194" s="4" customFormat="1" ht="13.5">
      <c r="B194" s="21"/>
    </row>
    <row r="195" s="4" customFormat="1" ht="13.5">
      <c r="B195" s="21"/>
    </row>
    <row r="196" s="4" customFormat="1" ht="13.5">
      <c r="B196" s="21"/>
    </row>
    <row r="197" s="4" customFormat="1" ht="13.5">
      <c r="B197" s="21"/>
    </row>
    <row r="198" s="4" customFormat="1" ht="13.5">
      <c r="B198" s="21"/>
    </row>
    <row r="199" s="4" customFormat="1" ht="13.5">
      <c r="B199" s="21"/>
    </row>
    <row r="200" s="4" customFormat="1" ht="13.5">
      <c r="B200" s="21"/>
    </row>
    <row r="201" s="4" customFormat="1" ht="13.5">
      <c r="B201" s="21"/>
    </row>
    <row r="202" s="4" customFormat="1" ht="13.5">
      <c r="B202" s="21"/>
    </row>
    <row r="203" s="4" customFormat="1" ht="13.5">
      <c r="B203" s="21"/>
    </row>
    <row r="204" s="4" customFormat="1" ht="13.5">
      <c r="B204" s="21"/>
    </row>
    <row r="205" s="4" customFormat="1" ht="13.5">
      <c r="B205" s="21"/>
    </row>
    <row r="206" s="4" customFormat="1" ht="13.5">
      <c r="B206" s="21"/>
    </row>
    <row r="207" s="4" customFormat="1" ht="13.5">
      <c r="B207" s="21"/>
    </row>
    <row r="208" s="4" customFormat="1" ht="13.5">
      <c r="B208" s="21"/>
    </row>
    <row r="209" s="4" customFormat="1" ht="13.5">
      <c r="B209" s="21"/>
    </row>
    <row r="210" s="4" customFormat="1" ht="13.5">
      <c r="B210" s="21"/>
    </row>
    <row r="211" s="4" customFormat="1" ht="13.5">
      <c r="B211" s="21"/>
    </row>
    <row r="212" s="4" customFormat="1" ht="13.5">
      <c r="B212" s="21"/>
    </row>
    <row r="213" s="4" customFormat="1" ht="13.5">
      <c r="B213" s="21"/>
    </row>
    <row r="214" s="4" customFormat="1" ht="13.5">
      <c r="B214" s="21"/>
    </row>
    <row r="215" s="4" customFormat="1" ht="13.5">
      <c r="B215" s="21"/>
    </row>
    <row r="216" s="4" customFormat="1" ht="13.5">
      <c r="B216" s="21"/>
    </row>
    <row r="217" s="4" customFormat="1" ht="13.5">
      <c r="B217" s="21"/>
    </row>
    <row r="218" s="4" customFormat="1" ht="13.5">
      <c r="B218" s="21"/>
    </row>
    <row r="219" s="4" customFormat="1" ht="13.5">
      <c r="B219" s="21"/>
    </row>
    <row r="220" s="4" customFormat="1" ht="13.5">
      <c r="B220" s="21"/>
    </row>
    <row r="221" s="4" customFormat="1" ht="13.5">
      <c r="B221" s="21"/>
    </row>
    <row r="222" s="4" customFormat="1" ht="13.5">
      <c r="B222" s="21"/>
    </row>
    <row r="223" s="4" customFormat="1" ht="13.5">
      <c r="B223" s="21"/>
    </row>
    <row r="224" s="4" customFormat="1" ht="13.5">
      <c r="B224" s="21"/>
    </row>
    <row r="225" s="4" customFormat="1" ht="13.5">
      <c r="B225" s="21"/>
    </row>
    <row r="226" s="4" customFormat="1" ht="13.5">
      <c r="B226" s="21"/>
    </row>
    <row r="227" s="4" customFormat="1" ht="13.5">
      <c r="B227" s="21"/>
    </row>
    <row r="228" s="4" customFormat="1" ht="13.5">
      <c r="B228" s="21"/>
    </row>
    <row r="229" s="4" customFormat="1" ht="13.5">
      <c r="B229" s="21"/>
    </row>
    <row r="230" s="4" customFormat="1" ht="13.5">
      <c r="B230" s="21"/>
    </row>
    <row r="231" s="4" customFormat="1" ht="13.5">
      <c r="B231" s="21"/>
    </row>
    <row r="232" s="4" customFormat="1" ht="13.5">
      <c r="B232" s="21"/>
    </row>
    <row r="233" s="4" customFormat="1" ht="13.5">
      <c r="B233" s="21"/>
    </row>
    <row r="234" s="4" customFormat="1" ht="13.5">
      <c r="B234" s="21"/>
    </row>
    <row r="235" s="4" customFormat="1" ht="13.5">
      <c r="B235" s="21"/>
    </row>
    <row r="236" s="4" customFormat="1" ht="13.5">
      <c r="B236" s="21"/>
    </row>
    <row r="237" s="4" customFormat="1" ht="13.5">
      <c r="B237" s="21"/>
    </row>
    <row r="238" s="4" customFormat="1" ht="13.5">
      <c r="B238" s="21"/>
    </row>
    <row r="239" s="4" customFormat="1" ht="13.5">
      <c r="B239" s="21"/>
    </row>
    <row r="240" s="4" customFormat="1" ht="13.5">
      <c r="B240" s="21"/>
    </row>
    <row r="241" s="4" customFormat="1" ht="13.5">
      <c r="B241" s="21"/>
    </row>
    <row r="242" s="4" customFormat="1" ht="13.5">
      <c r="B242" s="21"/>
    </row>
    <row r="243" s="4" customFormat="1" ht="13.5">
      <c r="B243" s="21"/>
    </row>
    <row r="244" s="4" customFormat="1" ht="13.5">
      <c r="B244" s="21"/>
    </row>
    <row r="245" s="4" customFormat="1" ht="13.5">
      <c r="B245" s="21"/>
    </row>
    <row r="246" s="4" customFormat="1" ht="13.5">
      <c r="B246" s="21"/>
    </row>
    <row r="247" s="4" customFormat="1" ht="13.5">
      <c r="B247" s="21"/>
    </row>
    <row r="248" s="4" customFormat="1" ht="13.5">
      <c r="B248" s="21"/>
    </row>
    <row r="249" s="4" customFormat="1" ht="13.5">
      <c r="B249" s="21"/>
    </row>
    <row r="250" s="4" customFormat="1" ht="13.5">
      <c r="B250" s="21"/>
    </row>
    <row r="251" s="4" customFormat="1" ht="13.5">
      <c r="B251" s="21"/>
    </row>
    <row r="252" s="4" customFormat="1" ht="13.5">
      <c r="B252" s="21"/>
    </row>
    <row r="253" s="4" customFormat="1" ht="13.5">
      <c r="B253" s="21"/>
    </row>
    <row r="254" s="4" customFormat="1" ht="13.5">
      <c r="B254" s="21"/>
    </row>
    <row r="255" s="4" customFormat="1" ht="13.5">
      <c r="B255" s="21"/>
    </row>
    <row r="256" s="4" customFormat="1" ht="13.5">
      <c r="B256" s="21"/>
    </row>
  </sheetData>
  <sheetProtection/>
  <mergeCells count="1">
    <mergeCell ref="A1:C1"/>
  </mergeCells>
  <printOptions horizontalCentered="1"/>
  <pageMargins left="0.7513888888888889" right="0.7513888888888889" top="0.5902777777777778" bottom="0.2791666666666667" header="0.5111111111111111" footer="0.2791666666666667"/>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10"/>
  <sheetViews>
    <sheetView zoomScaleSheetLayoutView="100" workbookViewId="0" topLeftCell="A1">
      <selection activeCell="C25" sqref="C25"/>
    </sheetView>
  </sheetViews>
  <sheetFormatPr defaultColWidth="9.140625" defaultRowHeight="12.75"/>
  <cols>
    <col min="1" max="1" width="48.28125" style="0" customWidth="1"/>
    <col min="2" max="4" width="27.00390625" style="0" customWidth="1"/>
  </cols>
  <sheetData>
    <row r="1" spans="1:4" s="22" customFormat="1" ht="33.75" customHeight="1">
      <c r="A1" s="105" t="s">
        <v>168</v>
      </c>
      <c r="B1" s="105"/>
      <c r="C1" s="105"/>
      <c r="D1" s="105"/>
    </row>
    <row r="2" s="24" customFormat="1" ht="19.5" customHeight="1">
      <c r="D2" s="108" t="s">
        <v>169</v>
      </c>
    </row>
    <row r="3" spans="1:4" s="24" customFormat="1" ht="19.5" customHeight="1">
      <c r="A3" s="122"/>
      <c r="D3" s="108" t="s">
        <v>7</v>
      </c>
    </row>
    <row r="4" spans="1:4" s="120" customFormat="1" ht="19.5" customHeight="1">
      <c r="A4" s="123" t="s">
        <v>170</v>
      </c>
      <c r="B4" s="123" t="s">
        <v>171</v>
      </c>
      <c r="C4" s="123" t="s">
        <v>116</v>
      </c>
      <c r="D4" s="123" t="s">
        <v>172</v>
      </c>
    </row>
    <row r="5" spans="1:4" s="120" customFormat="1" ht="19.5" customHeight="1">
      <c r="A5" s="123" t="s">
        <v>173</v>
      </c>
      <c r="B5" s="124">
        <f>SUM(B6:B8)</f>
        <v>118.7</v>
      </c>
      <c r="C5" s="124">
        <f>SUM(C6:C8)</f>
        <v>100.6</v>
      </c>
      <c r="D5" s="124"/>
    </row>
    <row r="6" spans="1:4" s="121" customFormat="1" ht="19.5" customHeight="1">
      <c r="A6" s="125" t="s">
        <v>174</v>
      </c>
      <c r="B6" s="126">
        <v>27</v>
      </c>
      <c r="C6" s="126">
        <v>18</v>
      </c>
      <c r="D6" s="127" t="s">
        <v>175</v>
      </c>
    </row>
    <row r="7" spans="1:4" s="121" customFormat="1" ht="19.5" customHeight="1">
      <c r="A7" s="125" t="s">
        <v>176</v>
      </c>
      <c r="B7" s="128">
        <v>60</v>
      </c>
      <c r="C7" s="128">
        <v>60</v>
      </c>
      <c r="D7" s="127"/>
    </row>
    <row r="8" spans="1:4" s="121" customFormat="1" ht="19.5" customHeight="1">
      <c r="A8" s="125" t="s">
        <v>177</v>
      </c>
      <c r="B8" s="128">
        <f>SUM(B9:B10)</f>
        <v>31.7</v>
      </c>
      <c r="C8" s="128">
        <f>SUM(C9:C10)</f>
        <v>22.6</v>
      </c>
      <c r="D8" s="127" t="s">
        <v>178</v>
      </c>
    </row>
    <row r="9" spans="1:4" s="121" customFormat="1" ht="19.5" customHeight="1">
      <c r="A9" s="125" t="s">
        <v>179</v>
      </c>
      <c r="B9" s="128">
        <v>31.7</v>
      </c>
      <c r="C9" s="128">
        <v>22.6</v>
      </c>
      <c r="D9" s="128"/>
    </row>
    <row r="10" spans="1:4" s="121" customFormat="1" ht="19.5" customHeight="1">
      <c r="A10" s="125" t="s">
        <v>180</v>
      </c>
      <c r="B10" s="126"/>
      <c r="C10" s="128"/>
      <c r="D10" s="128"/>
    </row>
    <row r="11" s="24" customFormat="1" ht="13.5"/>
    <row r="12" s="24" customFormat="1" ht="13.5"/>
    <row r="13" s="24" customFormat="1" ht="13.5"/>
    <row r="14" s="24" customFormat="1" ht="13.5"/>
    <row r="15" s="24" customFormat="1" ht="13.5"/>
    <row r="16" s="24" customFormat="1" ht="13.5"/>
    <row r="17" s="24" customFormat="1" ht="13.5"/>
    <row r="18" s="24" customFormat="1" ht="13.5"/>
    <row r="19" s="24" customFormat="1" ht="13.5"/>
    <row r="20" s="24" customFormat="1" ht="13.5"/>
    <row r="21" s="24" customFormat="1" ht="13.5"/>
    <row r="22" s="24" customFormat="1" ht="13.5"/>
    <row r="23" s="24" customFormat="1" ht="13.5"/>
    <row r="24" s="24" customFormat="1" ht="13.5"/>
    <row r="25" s="24" customFormat="1" ht="13.5"/>
    <row r="26" s="24" customFormat="1" ht="13.5"/>
    <row r="27" s="24" customFormat="1" ht="13.5"/>
    <row r="28" s="24" customFormat="1" ht="13.5"/>
    <row r="29" s="24" customFormat="1" ht="13.5"/>
    <row r="30" s="24" customFormat="1" ht="13.5"/>
    <row r="31" s="24" customFormat="1" ht="13.5"/>
    <row r="32" s="24" customFormat="1" ht="13.5"/>
    <row r="33" s="24" customFormat="1" ht="13.5"/>
    <row r="34" s="24" customFormat="1" ht="13.5"/>
    <row r="35" s="24" customFormat="1" ht="13.5"/>
    <row r="36" s="25" customFormat="1" ht="12.75"/>
    <row r="37" s="25" customFormat="1" ht="12.75"/>
    <row r="38" s="25" customFormat="1" ht="12.75"/>
    <row r="39" s="25" customFormat="1" ht="12.75"/>
    <row r="40" s="25" customFormat="1" ht="12.75"/>
    <row r="41" s="25" customFormat="1" ht="12.75"/>
    <row r="42" s="25" customFormat="1" ht="12.75"/>
    <row r="43" s="25" customFormat="1" ht="12.75"/>
    <row r="44" s="25" customFormat="1" ht="12.75"/>
    <row r="45" s="25" customFormat="1" ht="12.75"/>
    <row r="46" s="25" customFormat="1" ht="12.75"/>
    <row r="47" s="25" customFormat="1" ht="12.75"/>
    <row r="48" s="25" customFormat="1" ht="12.75"/>
    <row r="49" s="25" customFormat="1" ht="12.75"/>
    <row r="50" s="25" customFormat="1" ht="12.75"/>
    <row r="51" s="25" customFormat="1" ht="12.75"/>
    <row r="52" s="25" customFormat="1" ht="12.75"/>
    <row r="53" s="25" customFormat="1" ht="12.75"/>
    <row r="54" s="25" customFormat="1" ht="12.75"/>
    <row r="55" s="25" customFormat="1" ht="12.75"/>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row r="68" s="25" customFormat="1" ht="12.75"/>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row r="121" s="25" customFormat="1" ht="12.75"/>
    <row r="122" s="25" customFormat="1" ht="12.75"/>
    <row r="123" s="25" customFormat="1" ht="12.75"/>
  </sheetData>
  <sheetProtection/>
  <mergeCells count="1">
    <mergeCell ref="A1:D1"/>
  </mergeCells>
  <printOptions horizontalCentered="1"/>
  <pageMargins left="0.75" right="0.75" top="1" bottom="1" header="0.5097222222222222" footer="0.5097222222222222"/>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10"/>
  <sheetViews>
    <sheetView zoomScaleSheetLayoutView="100" workbookViewId="0" topLeftCell="A1">
      <selection activeCell="D18" sqref="A1:IV65536"/>
    </sheetView>
  </sheetViews>
  <sheetFormatPr defaultColWidth="9.140625" defaultRowHeight="12.75"/>
  <cols>
    <col min="1" max="3" width="9.140625" style="0" customWidth="1"/>
    <col min="4" max="4" width="26.7109375" style="0" customWidth="1"/>
    <col min="5" max="5" width="15.140625" style="0" customWidth="1"/>
    <col min="6" max="11" width="13.421875" style="0" customWidth="1"/>
  </cols>
  <sheetData>
    <row r="1" spans="1:11" s="22" customFormat="1" ht="31.5" customHeight="1">
      <c r="A1" s="105" t="s">
        <v>181</v>
      </c>
      <c r="B1" s="105"/>
      <c r="C1" s="105"/>
      <c r="D1" s="105"/>
      <c r="E1" s="105"/>
      <c r="F1" s="105"/>
      <c r="G1" s="105"/>
      <c r="H1" s="105"/>
      <c r="I1" s="105"/>
      <c r="J1" s="105"/>
      <c r="K1" s="105"/>
    </row>
    <row r="2" spans="8:11" s="103" customFormat="1" ht="19.5" customHeight="1">
      <c r="H2" s="106"/>
      <c r="K2" s="106" t="s">
        <v>182</v>
      </c>
    </row>
    <row r="3" spans="1:11" s="24" customFormat="1" ht="19.5" customHeight="1">
      <c r="A3" s="107"/>
      <c r="H3" s="108"/>
      <c r="K3" s="108" t="s">
        <v>7</v>
      </c>
    </row>
    <row r="4" spans="1:11" s="24" customFormat="1" ht="19.5" customHeight="1">
      <c r="A4" s="109" t="s">
        <v>110</v>
      </c>
      <c r="B4" s="109"/>
      <c r="C4" s="109"/>
      <c r="D4" s="109" t="s">
        <v>111</v>
      </c>
      <c r="E4" s="110" t="s">
        <v>183</v>
      </c>
      <c r="F4" s="109" t="s">
        <v>184</v>
      </c>
      <c r="G4" s="111"/>
      <c r="H4" s="111"/>
      <c r="I4" s="111"/>
      <c r="J4" s="111"/>
      <c r="K4" s="111"/>
    </row>
    <row r="5" spans="1:11" s="24" customFormat="1" ht="19.5" customHeight="1">
      <c r="A5" s="110" t="s">
        <v>82</v>
      </c>
      <c r="B5" s="110" t="s">
        <v>83</v>
      </c>
      <c r="C5" s="110" t="s">
        <v>84</v>
      </c>
      <c r="D5" s="109"/>
      <c r="E5" s="110"/>
      <c r="F5" s="110" t="s">
        <v>65</v>
      </c>
      <c r="G5" s="110" t="s">
        <v>112</v>
      </c>
      <c r="H5" s="112"/>
      <c r="I5" s="112"/>
      <c r="J5" s="112"/>
      <c r="K5" s="110" t="s">
        <v>113</v>
      </c>
    </row>
    <row r="6" spans="1:11" s="24" customFormat="1" ht="36" customHeight="1">
      <c r="A6" s="110"/>
      <c r="B6" s="110"/>
      <c r="C6" s="110"/>
      <c r="D6" s="109"/>
      <c r="E6" s="110"/>
      <c r="F6" s="110"/>
      <c r="G6" s="109" t="s">
        <v>75</v>
      </c>
      <c r="H6" s="113" t="s">
        <v>76</v>
      </c>
      <c r="I6" s="113" t="s">
        <v>77</v>
      </c>
      <c r="J6" s="113" t="s">
        <v>79</v>
      </c>
      <c r="K6" s="110"/>
    </row>
    <row r="7" spans="1:11" s="104" customFormat="1" ht="21" customHeight="1">
      <c r="A7" s="114"/>
      <c r="B7" s="114"/>
      <c r="C7" s="114"/>
      <c r="D7" s="115" t="s">
        <v>185</v>
      </c>
      <c r="E7" s="116"/>
      <c r="F7" s="116"/>
      <c r="G7" s="116"/>
      <c r="H7" s="116"/>
      <c r="I7" s="116"/>
      <c r="J7" s="116"/>
      <c r="K7" s="116"/>
    </row>
    <row r="8" spans="1:11" s="24" customFormat="1" ht="21" customHeight="1">
      <c r="A8" s="117"/>
      <c r="B8" s="118"/>
      <c r="C8" s="118"/>
      <c r="D8" s="118"/>
      <c r="E8" s="118"/>
      <c r="F8" s="118"/>
      <c r="G8" s="118"/>
      <c r="H8" s="118"/>
      <c r="I8" s="118"/>
      <c r="J8" s="118"/>
      <c r="K8" s="118"/>
    </row>
    <row r="9" spans="1:11" s="24" customFormat="1" ht="21" customHeight="1">
      <c r="A9" s="117"/>
      <c r="B9" s="118"/>
      <c r="C9" s="118"/>
      <c r="D9" s="118"/>
      <c r="E9" s="118"/>
      <c r="F9" s="118"/>
      <c r="G9" s="118"/>
      <c r="H9" s="118"/>
      <c r="I9" s="118"/>
      <c r="J9" s="118"/>
      <c r="K9" s="118"/>
    </row>
    <row r="10" spans="1:8" s="24" customFormat="1" ht="22.5" customHeight="1">
      <c r="A10" s="119"/>
      <c r="B10" s="119"/>
      <c r="C10" s="119"/>
      <c r="D10" s="119"/>
      <c r="E10" s="119"/>
      <c r="F10" s="119"/>
      <c r="G10" s="119"/>
      <c r="H10" s="119"/>
    </row>
    <row r="11" s="24" customFormat="1" ht="13.5"/>
    <row r="12" s="24" customFormat="1" ht="13.5"/>
    <row r="13" s="24" customFormat="1" ht="13.5"/>
    <row r="14" s="24" customFormat="1" ht="13.5"/>
    <row r="15" s="24" customFormat="1" ht="13.5"/>
    <row r="16" s="24" customFormat="1" ht="13.5"/>
    <row r="17" s="24" customFormat="1" ht="13.5"/>
    <row r="18" s="24" customFormat="1" ht="13.5"/>
    <row r="19" s="24" customFormat="1" ht="13.5"/>
    <row r="20" s="24" customFormat="1" ht="13.5"/>
    <row r="21" s="24" customFormat="1" ht="13.5"/>
    <row r="22" s="24" customFormat="1" ht="13.5"/>
    <row r="23" s="24" customFormat="1" ht="13.5"/>
    <row r="24" s="24" customFormat="1" ht="13.5"/>
    <row r="25" s="24" customFormat="1" ht="13.5"/>
    <row r="26" s="24" customFormat="1" ht="13.5"/>
    <row r="27" s="24" customFormat="1" ht="13.5"/>
    <row r="28" s="24" customFormat="1" ht="13.5"/>
    <row r="29" s="24" customFormat="1" ht="13.5"/>
    <row r="30" s="24" customFormat="1" ht="13.5"/>
    <row r="31" s="24" customFormat="1" ht="13.5"/>
    <row r="32" s="24" customFormat="1" ht="13.5"/>
    <row r="33" s="25" customFormat="1" ht="12.75"/>
    <row r="34" s="25" customFormat="1" ht="12.75"/>
    <row r="35" s="25" customFormat="1" ht="12.75"/>
    <row r="36" s="25" customFormat="1" ht="12.75"/>
    <row r="37" s="25" customFormat="1" ht="12.75"/>
    <row r="38" s="25" customFormat="1" ht="12.75"/>
    <row r="39" s="25" customFormat="1" ht="12.75"/>
    <row r="40" s="25" customFormat="1" ht="12.75"/>
    <row r="41" s="25" customFormat="1" ht="12.75"/>
    <row r="42" s="25" customFormat="1" ht="12.75"/>
    <row r="43" s="25" customFormat="1" ht="12.75"/>
    <row r="44" s="25" customFormat="1" ht="12.75"/>
    <row r="45" s="25" customFormat="1" ht="12.75"/>
    <row r="46" s="25" customFormat="1" ht="12.75"/>
    <row r="47" s="25" customFormat="1" ht="12.75"/>
    <row r="48" s="25" customFormat="1" ht="12.75"/>
    <row r="49" s="25" customFormat="1" ht="12.75"/>
    <row r="50" s="25" customFormat="1" ht="12.75"/>
    <row r="51" s="25" customFormat="1" ht="12.75"/>
    <row r="52" s="25" customFormat="1" ht="12.75"/>
    <row r="53" s="25" customFormat="1" ht="12.75"/>
    <row r="54" s="25" customFormat="1" ht="12.75"/>
    <row r="55" s="25" customFormat="1" ht="12.75"/>
    <row r="56" s="25" customFormat="1" ht="12.75"/>
    <row r="57" s="25" customFormat="1" ht="12.75"/>
    <row r="58" s="25" customFormat="1" ht="12.75"/>
    <row r="59" s="25" customFormat="1" ht="12.75"/>
    <row r="60" s="25" customFormat="1" ht="12.75"/>
    <row r="61" s="25" customFormat="1" ht="12.75"/>
    <row r="62" s="25" customFormat="1" ht="12.75"/>
    <row r="63" s="25" customFormat="1" ht="12.75"/>
    <row r="64" s="25" customFormat="1" ht="12.75"/>
    <row r="65" s="25" customFormat="1" ht="12.75"/>
    <row r="66" s="25" customFormat="1" ht="12.75"/>
    <row r="67" s="25" customFormat="1" ht="12.75"/>
    <row r="68" s="25" customFormat="1" ht="12.75"/>
    <row r="69" s="25" customFormat="1" ht="12.75"/>
    <row r="70" s="25" customFormat="1" ht="12.75"/>
    <row r="71" s="25" customFormat="1" ht="12.75"/>
    <row r="72" s="25" customFormat="1" ht="12.75"/>
    <row r="73" s="25" customFormat="1" ht="12.75"/>
    <row r="74" s="25" customFormat="1" ht="12.75"/>
    <row r="75" s="25" customFormat="1" ht="12.75"/>
    <row r="76" s="25" customFormat="1" ht="12.75"/>
    <row r="77" s="25" customFormat="1" ht="12.75"/>
    <row r="78" s="25" customFormat="1" ht="12.75"/>
    <row r="79" s="25" customFormat="1" ht="12.75"/>
    <row r="80" s="25" customFormat="1" ht="12.75"/>
    <row r="81" s="25" customFormat="1" ht="12.75"/>
    <row r="82" s="25" customFormat="1" ht="12.75"/>
    <row r="83" s="25" customFormat="1" ht="12.75"/>
    <row r="84" s="25" customFormat="1" ht="12.75"/>
    <row r="85" s="25" customFormat="1" ht="12.75"/>
    <row r="86" s="25" customFormat="1" ht="12.75"/>
    <row r="87" s="25" customFormat="1" ht="12.75"/>
    <row r="88" s="25" customFormat="1" ht="12.75"/>
    <row r="89" s="25" customFormat="1" ht="12.75"/>
    <row r="90" s="25" customFormat="1" ht="12.75"/>
    <row r="91" s="25" customFormat="1" ht="12.75"/>
    <row r="92" s="25" customFormat="1" ht="12.75"/>
    <row r="93" s="25" customFormat="1" ht="12.75"/>
    <row r="94" s="25" customFormat="1" ht="12.75"/>
    <row r="95" s="25" customFormat="1" ht="12.75"/>
    <row r="96" s="25" customFormat="1" ht="12.75"/>
    <row r="97" s="25" customFormat="1" ht="12.75"/>
    <row r="98" s="25" customFormat="1" ht="12.75"/>
    <row r="99" s="25" customFormat="1" ht="12.75"/>
    <row r="100" s="25" customFormat="1" ht="12.75"/>
    <row r="101" s="25" customFormat="1" ht="12.75"/>
    <row r="102" s="25" customFormat="1" ht="12.75"/>
    <row r="103" s="25" customFormat="1" ht="12.75"/>
    <row r="104" s="25" customFormat="1" ht="12.75"/>
    <row r="105" s="25" customFormat="1" ht="12.75"/>
    <row r="106" s="25" customFormat="1" ht="12.75"/>
    <row r="107" s="25" customFormat="1" ht="12.75"/>
    <row r="108" s="25" customFormat="1" ht="12.75"/>
    <row r="109" s="25" customFormat="1" ht="12.75"/>
    <row r="110" s="25" customFormat="1" ht="12.75"/>
    <row r="111" s="25" customFormat="1" ht="12.75"/>
    <row r="112" s="25" customFormat="1" ht="12.75"/>
    <row r="113" s="25" customFormat="1" ht="12.75"/>
    <row r="114" s="25" customFormat="1" ht="12.75"/>
    <row r="115" s="25" customFormat="1" ht="12.75"/>
    <row r="116" s="25" customFormat="1" ht="12.75"/>
    <row r="117" s="25" customFormat="1" ht="12.75"/>
    <row r="118" s="25" customFormat="1" ht="12.75"/>
    <row r="119" s="25" customFormat="1" ht="12.75"/>
    <row r="120" s="25" customFormat="1" ht="12.75"/>
  </sheetData>
  <sheetProtection/>
  <mergeCells count="12">
    <mergeCell ref="A1:K1"/>
    <mergeCell ref="A4:C4"/>
    <mergeCell ref="F4:K4"/>
    <mergeCell ref="G5:J5"/>
    <mergeCell ref="A10:H10"/>
    <mergeCell ref="A5:A6"/>
    <mergeCell ref="B5:B6"/>
    <mergeCell ref="C5:C6"/>
    <mergeCell ref="D4:D6"/>
    <mergeCell ref="E4:E6"/>
    <mergeCell ref="F5:F6"/>
    <mergeCell ref="K5:K6"/>
  </mergeCells>
  <printOptions/>
  <pageMargins left="0.75" right="0.55" top="1" bottom="1" header="0.5097222222222222" footer="0.5097222222222222"/>
  <pageSetup fitToHeight="1" fitToWidth="1"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互联盘锦网站</cp:lastModifiedBy>
  <cp:lastPrinted>2019-01-29T14:52:40Z</cp:lastPrinted>
  <dcterms:created xsi:type="dcterms:W3CDTF">2016-09-01T06:26:21Z</dcterms:created>
  <dcterms:modified xsi:type="dcterms:W3CDTF">2022-11-02T02:14:38Z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663753F673214EA8862CECA57A60B5C1</vt:lpwstr>
  </property>
</Properties>
</file>