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840"/>
  </bookViews>
  <sheets>
    <sheet name="成绩公示表" sheetId="7" r:id="rId1"/>
  </sheets>
  <definedNames>
    <definedName name="_xlnm._FilterDatabase" localSheetId="0" hidden="1">成绩公示表!$N:$N</definedName>
    <definedName name="_xlnm.Print_Titles" localSheetId="0">成绩公示表!$1:$2</definedName>
  </definedNames>
  <calcPr calcId="145621" fullPrecision="0"/>
</workbook>
</file>

<file path=xl/calcChain.xml><?xml version="1.0" encoding="utf-8"?>
<calcChain xmlns="http://schemas.openxmlformats.org/spreadsheetml/2006/main">
  <c r="K70" i="7" l="1"/>
  <c r="H70" i="7"/>
  <c r="I70" i="7" s="1"/>
  <c r="L70" i="7" s="1"/>
  <c r="K69" i="7"/>
  <c r="H69" i="7"/>
  <c r="I69" i="7" s="1"/>
  <c r="L69" i="7" s="1"/>
  <c r="K68" i="7"/>
  <c r="H68" i="7"/>
  <c r="I68" i="7" s="1"/>
  <c r="L68" i="7" s="1"/>
  <c r="K67" i="7"/>
  <c r="H67" i="7"/>
  <c r="I67" i="7" s="1"/>
  <c r="L67" i="7" s="1"/>
  <c r="K66" i="7"/>
  <c r="H66" i="7"/>
  <c r="I66" i="7" s="1"/>
  <c r="L66" i="7" s="1"/>
  <c r="K65" i="7"/>
  <c r="H65" i="7"/>
  <c r="I65" i="7" s="1"/>
  <c r="L65" i="7" s="1"/>
  <c r="K64" i="7"/>
  <c r="H64" i="7"/>
  <c r="I64" i="7" s="1"/>
  <c r="L64" i="7" s="1"/>
  <c r="K63" i="7"/>
  <c r="H63" i="7"/>
  <c r="I63" i="7" s="1"/>
  <c r="L63" i="7" s="1"/>
  <c r="K62" i="7"/>
  <c r="H62" i="7"/>
  <c r="I62" i="7" s="1"/>
  <c r="L62" i="7" s="1"/>
  <c r="K61" i="7"/>
  <c r="H61" i="7"/>
  <c r="I61" i="7" s="1"/>
  <c r="L61" i="7" s="1"/>
  <c r="K60" i="7"/>
  <c r="H60" i="7"/>
  <c r="I60" i="7" s="1"/>
  <c r="L60" i="7" s="1"/>
  <c r="K59" i="7"/>
  <c r="H59" i="7"/>
  <c r="I59" i="7" s="1"/>
  <c r="L59" i="7" s="1"/>
  <c r="K58" i="7"/>
  <c r="H58" i="7"/>
  <c r="I58" i="7" s="1"/>
  <c r="L58" i="7" s="1"/>
  <c r="K57" i="7"/>
  <c r="H57" i="7"/>
  <c r="I57" i="7" s="1"/>
  <c r="L57" i="7" s="1"/>
  <c r="K56" i="7"/>
  <c r="H56" i="7"/>
  <c r="I56" i="7" s="1"/>
  <c r="L56" i="7" s="1"/>
  <c r="K55" i="7"/>
  <c r="H55" i="7"/>
  <c r="I55" i="7" s="1"/>
  <c r="L55" i="7" s="1"/>
  <c r="K54" i="7"/>
  <c r="H54" i="7"/>
  <c r="I54" i="7" s="1"/>
  <c r="L54" i="7" s="1"/>
  <c r="K53" i="7"/>
  <c r="H53" i="7"/>
  <c r="I53" i="7" s="1"/>
  <c r="L53" i="7" s="1"/>
  <c r="K52" i="7"/>
  <c r="H52" i="7"/>
  <c r="I52" i="7" s="1"/>
  <c r="L52" i="7" s="1"/>
  <c r="K51" i="7"/>
  <c r="H51" i="7"/>
  <c r="I51" i="7" s="1"/>
  <c r="L51" i="7" s="1"/>
  <c r="K50" i="7"/>
  <c r="H50" i="7"/>
  <c r="I50" i="7" s="1"/>
  <c r="L50" i="7" s="1"/>
  <c r="K49" i="7"/>
  <c r="H49" i="7"/>
  <c r="I49" i="7" s="1"/>
  <c r="L49" i="7" s="1"/>
  <c r="K48" i="7"/>
  <c r="H48" i="7"/>
  <c r="I48" i="7" s="1"/>
  <c r="L48" i="7" s="1"/>
  <c r="K47" i="7"/>
  <c r="H47" i="7"/>
  <c r="I47" i="7" s="1"/>
  <c r="L47" i="7" s="1"/>
  <c r="K46" i="7"/>
  <c r="H46" i="7"/>
  <c r="I46" i="7" s="1"/>
  <c r="L46" i="7" s="1"/>
  <c r="K45" i="7"/>
  <c r="H45" i="7"/>
  <c r="I45" i="7" s="1"/>
  <c r="L45" i="7" s="1"/>
  <c r="K44" i="7"/>
  <c r="H44" i="7"/>
  <c r="I44" i="7" s="1"/>
  <c r="L44" i="7" s="1"/>
  <c r="K43" i="7"/>
  <c r="H43" i="7"/>
  <c r="I43" i="7" s="1"/>
  <c r="L43" i="7" s="1"/>
  <c r="K42" i="7"/>
  <c r="H42" i="7"/>
  <c r="I42" i="7" s="1"/>
  <c r="L42" i="7" s="1"/>
  <c r="K41" i="7"/>
  <c r="H41" i="7"/>
  <c r="I41" i="7" s="1"/>
  <c r="L41" i="7" s="1"/>
  <c r="L40" i="7"/>
  <c r="K40" i="7"/>
  <c r="H40" i="7"/>
  <c r="I40" i="7" s="1"/>
  <c r="K39" i="7"/>
  <c r="L39" i="7" s="1"/>
  <c r="H39" i="7"/>
  <c r="I39" i="7" s="1"/>
  <c r="K38" i="7"/>
  <c r="H38" i="7"/>
  <c r="I38" i="7" s="1"/>
  <c r="L38" i="7" s="1"/>
  <c r="K37" i="7"/>
  <c r="H37" i="7"/>
  <c r="I37" i="7" s="1"/>
  <c r="L37" i="7" s="1"/>
  <c r="L36" i="7"/>
  <c r="K36" i="7"/>
  <c r="H36" i="7"/>
  <c r="I36" i="7" s="1"/>
  <c r="K35" i="7"/>
  <c r="L35" i="7" s="1"/>
  <c r="H35" i="7"/>
  <c r="I35" i="7" s="1"/>
  <c r="K34" i="7"/>
  <c r="H34" i="7"/>
  <c r="I34" i="7" s="1"/>
  <c r="L34" i="7" s="1"/>
  <c r="K33" i="7"/>
  <c r="H33" i="7"/>
  <c r="I33" i="7" s="1"/>
  <c r="L33" i="7" s="1"/>
  <c r="L32" i="7"/>
  <c r="K32" i="7"/>
  <c r="H32" i="7"/>
  <c r="I32" i="7" s="1"/>
  <c r="K31" i="7"/>
  <c r="L31" i="7" s="1"/>
  <c r="H31" i="7"/>
  <c r="I31" i="7" s="1"/>
  <c r="K30" i="7"/>
  <c r="H30" i="7"/>
  <c r="I30" i="7" s="1"/>
  <c r="L30" i="7" s="1"/>
  <c r="K29" i="7"/>
  <c r="H29" i="7"/>
  <c r="I29" i="7" s="1"/>
  <c r="L29" i="7" s="1"/>
  <c r="L28" i="7"/>
  <c r="K28" i="7"/>
  <c r="H28" i="7"/>
  <c r="I28" i="7" s="1"/>
  <c r="K27" i="7"/>
  <c r="L27" i="7" s="1"/>
  <c r="H27" i="7"/>
  <c r="I27" i="7" s="1"/>
  <c r="K26" i="7"/>
  <c r="H26" i="7"/>
  <c r="I26" i="7" s="1"/>
  <c r="L26" i="7" s="1"/>
  <c r="K25" i="7"/>
  <c r="H25" i="7"/>
  <c r="I25" i="7" s="1"/>
  <c r="L25" i="7" s="1"/>
  <c r="L24" i="7"/>
  <c r="K24" i="7"/>
  <c r="H24" i="7"/>
  <c r="I24" i="7" s="1"/>
  <c r="K23" i="7"/>
  <c r="L23" i="7" s="1"/>
  <c r="H23" i="7"/>
  <c r="I23" i="7" s="1"/>
  <c r="K22" i="7"/>
  <c r="H22" i="7"/>
  <c r="I22" i="7" s="1"/>
  <c r="L22" i="7" s="1"/>
  <c r="K21" i="7"/>
  <c r="H21" i="7"/>
  <c r="I21" i="7" s="1"/>
  <c r="L21" i="7" s="1"/>
  <c r="L20" i="7"/>
  <c r="K20" i="7"/>
  <c r="H20" i="7"/>
  <c r="I20" i="7" s="1"/>
  <c r="K19" i="7"/>
  <c r="L19" i="7" s="1"/>
  <c r="H19" i="7"/>
  <c r="I19" i="7" s="1"/>
  <c r="K18" i="7"/>
  <c r="H18" i="7"/>
  <c r="I18" i="7" s="1"/>
  <c r="L18" i="7" s="1"/>
  <c r="K17" i="7"/>
  <c r="H17" i="7"/>
  <c r="I17" i="7" s="1"/>
  <c r="L17" i="7" s="1"/>
  <c r="L16" i="7"/>
  <c r="K16" i="7"/>
  <c r="H16" i="7"/>
  <c r="I16" i="7" s="1"/>
  <c r="K15" i="7"/>
  <c r="L15" i="7" s="1"/>
  <c r="H15" i="7"/>
  <c r="I15" i="7" s="1"/>
  <c r="K14" i="7"/>
  <c r="H14" i="7"/>
  <c r="I14" i="7" s="1"/>
  <c r="L14" i="7" s="1"/>
  <c r="K13" i="7"/>
  <c r="H13" i="7"/>
  <c r="I13" i="7" s="1"/>
  <c r="L13" i="7" s="1"/>
  <c r="L12" i="7"/>
  <c r="K12" i="7"/>
  <c r="H12" i="7"/>
  <c r="I12" i="7" s="1"/>
  <c r="K11" i="7"/>
  <c r="L11" i="7" s="1"/>
  <c r="H11" i="7"/>
  <c r="I11" i="7" s="1"/>
  <c r="K10" i="7"/>
  <c r="H10" i="7"/>
  <c r="I10" i="7" s="1"/>
  <c r="L10" i="7" s="1"/>
  <c r="K9" i="7"/>
  <c r="H9" i="7"/>
  <c r="I9" i="7" s="1"/>
  <c r="L9" i="7" s="1"/>
  <c r="L8" i="7"/>
  <c r="K8" i="7"/>
  <c r="H8" i="7"/>
  <c r="I8" i="7" s="1"/>
  <c r="K7" i="7"/>
  <c r="L7" i="7" s="1"/>
  <c r="H7" i="7"/>
  <c r="I7" i="7" s="1"/>
  <c r="K6" i="7"/>
  <c r="H6" i="7"/>
  <c r="I6" i="7" s="1"/>
  <c r="L6" i="7" s="1"/>
  <c r="K5" i="7"/>
  <c r="H5" i="7"/>
  <c r="I5" i="7" s="1"/>
  <c r="L5" i="7" s="1"/>
  <c r="L4" i="7"/>
  <c r="K4" i="7"/>
  <c r="H4" i="7"/>
  <c r="I4" i="7" s="1"/>
  <c r="K3" i="7"/>
  <c r="L3" i="7" s="1"/>
  <c r="H3" i="7"/>
  <c r="I3" i="7" s="1"/>
</calcChain>
</file>

<file path=xl/sharedStrings.xml><?xml version="1.0" encoding="utf-8"?>
<sst xmlns="http://schemas.openxmlformats.org/spreadsheetml/2006/main" count="259" uniqueCount="121">
  <si>
    <t>盘锦市中心医院2020年公开招聘医务人员和行政管理人员总成绩公示表及体检人员名单</t>
  </si>
  <si>
    <t>序号</t>
  </si>
  <si>
    <t>申报岗位</t>
  </si>
  <si>
    <t>计划招聘岗位数</t>
  </si>
  <si>
    <t>姓名</t>
  </si>
  <si>
    <t>性别</t>
  </si>
  <si>
    <t>笔试    成绩</t>
  </si>
  <si>
    <t>加分</t>
  </si>
  <si>
    <t>最终笔试成绩</t>
  </si>
  <si>
    <t>笔试加权</t>
  </si>
  <si>
    <t>面试成绩</t>
  </si>
  <si>
    <t>面试加权</t>
  </si>
  <si>
    <t>总成绩</t>
  </si>
  <si>
    <t>岗位排名</t>
  </si>
  <si>
    <t>是否进入    体检</t>
  </si>
  <si>
    <t>心血管内科一病区医生</t>
  </si>
  <si>
    <t>孙爽</t>
  </si>
  <si>
    <t>女</t>
  </si>
  <si>
    <t>是</t>
  </si>
  <si>
    <t>刘天书</t>
  </si>
  <si>
    <t>缺考</t>
  </si>
  <si>
    <t>否</t>
  </si>
  <si>
    <t>呼吸内科二病区医生</t>
  </si>
  <si>
    <t>李佳</t>
  </si>
  <si>
    <t>消化内科二病区医生</t>
  </si>
  <si>
    <t>张爽</t>
  </si>
  <si>
    <t>张青玉</t>
  </si>
  <si>
    <t>鲁明月</t>
  </si>
  <si>
    <t>神经内科一病区医生</t>
  </si>
  <si>
    <t>孟可</t>
  </si>
  <si>
    <t>病理科医生</t>
  </si>
  <si>
    <t>孙婉</t>
  </si>
  <si>
    <t>检验科技师</t>
  </si>
  <si>
    <t>张凯</t>
  </si>
  <si>
    <t>放射治疗科物理师</t>
  </si>
  <si>
    <t>王宇</t>
  </si>
  <si>
    <t>男</t>
  </si>
  <si>
    <t>药事部临床药师</t>
  </si>
  <si>
    <t>王晓娇</t>
  </si>
  <si>
    <t>孙晓倩</t>
  </si>
  <si>
    <t>毛楠</t>
  </si>
  <si>
    <t>辽河院区整形美容科医生</t>
  </si>
  <si>
    <t>胡枫</t>
  </si>
  <si>
    <t>赵禹程</t>
  </si>
  <si>
    <t>乳腺外科医生</t>
  </si>
  <si>
    <t>张一范</t>
  </si>
  <si>
    <t>刘召</t>
  </si>
  <si>
    <t>关节和运动医学二病区医生</t>
  </si>
  <si>
    <t>刘旭</t>
  </si>
  <si>
    <t>刘屹阳</t>
  </si>
  <si>
    <t>脊柱外科病区医生</t>
  </si>
  <si>
    <t>邱兆阳</t>
  </si>
  <si>
    <t>神经外科一病区医生</t>
  </si>
  <si>
    <t>王聪</t>
  </si>
  <si>
    <t>心脏血管外科病区医生</t>
  </si>
  <si>
    <t>李勇君</t>
  </si>
  <si>
    <t>介入科血管病区医生</t>
  </si>
  <si>
    <t>吴开帅</t>
  </si>
  <si>
    <t>妇产科一病区医生</t>
  </si>
  <si>
    <t>张泽娜</t>
  </si>
  <si>
    <t>管金珠</t>
  </si>
  <si>
    <t>妇产科二病区医生</t>
  </si>
  <si>
    <t>郭睿</t>
  </si>
  <si>
    <t>李翠</t>
  </si>
  <si>
    <t>重症医学科病区医生</t>
  </si>
  <si>
    <t>李婉玉</t>
  </si>
  <si>
    <t>急诊科医生</t>
  </si>
  <si>
    <t>韩莉娟</t>
  </si>
  <si>
    <t>李姝</t>
  </si>
  <si>
    <t>马辰</t>
  </si>
  <si>
    <t>李虹达</t>
  </si>
  <si>
    <t>王堃</t>
  </si>
  <si>
    <t>王迪</t>
  </si>
  <si>
    <t>李莹</t>
  </si>
  <si>
    <t>李泓江</t>
  </si>
  <si>
    <t>唐涛</t>
  </si>
  <si>
    <t xml:space="preserve">男 </t>
  </si>
  <si>
    <t>全晓婷</t>
  </si>
  <si>
    <t>姚翰鹏</t>
  </si>
  <si>
    <t>史长肖</t>
  </si>
  <si>
    <t>杨男</t>
  </si>
  <si>
    <t>霍建超</t>
  </si>
  <si>
    <t>赵佳佳</t>
  </si>
  <si>
    <t>宋丹丹</t>
  </si>
  <si>
    <t>孙拓夫</t>
  </si>
  <si>
    <t>感染管理部职员</t>
  </si>
  <si>
    <t>李杰颖</t>
  </si>
  <si>
    <t>护理部职员</t>
  </si>
  <si>
    <t>宋佳玫</t>
  </si>
  <si>
    <t>医务部职员</t>
  </si>
  <si>
    <t>魏嘉</t>
  </si>
  <si>
    <t>胡松楠</t>
  </si>
  <si>
    <t>门诊部职员</t>
  </si>
  <si>
    <t>王宁</t>
  </si>
  <si>
    <t>周静静</t>
  </si>
  <si>
    <t>宁婉君</t>
  </si>
  <si>
    <t>院部办公室职员</t>
  </si>
  <si>
    <t>赵垠松</t>
  </si>
  <si>
    <t>赵雨晴</t>
  </si>
  <si>
    <t>纪检监察部职员</t>
  </si>
  <si>
    <t>贺玉佳</t>
  </si>
  <si>
    <t>佟迪</t>
  </si>
  <si>
    <t>纠正行业不正之风
   办公室职员</t>
  </si>
  <si>
    <t>刘红玉</t>
  </si>
  <si>
    <t>王歆淇</t>
  </si>
  <si>
    <t>计划财务部职员</t>
  </si>
  <si>
    <t>刘丽梅</t>
  </si>
  <si>
    <t>张玮</t>
  </si>
  <si>
    <t>刘春红</t>
  </si>
  <si>
    <t>宣传部职员</t>
  </si>
  <si>
    <t>李湲湲</t>
  </si>
  <si>
    <t>赵美丽</t>
  </si>
  <si>
    <t>李思雨</t>
  </si>
  <si>
    <t>病案室ICD编码员</t>
  </si>
  <si>
    <t>齐晓丹</t>
  </si>
  <si>
    <t>毕远魁</t>
  </si>
  <si>
    <t>辽河院区康复科医生</t>
  </si>
  <si>
    <t>陈影</t>
  </si>
  <si>
    <t>调剂</t>
  </si>
  <si>
    <t>辽河院区综合内科医生</t>
  </si>
  <si>
    <t>李丹琪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</si>
</sst>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0.00_ "/>
    <numFmt numFmtId="178" formatCode="0_ 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3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J16" sqref="J16"/>
    </sheetView>
  </sheetViews>
  <sheetFormatPr defaultColWidth="9" defaultRowHeight="13.5" x14ac:dyDescent="0.15"/>
  <cols>
    <col min="1" max="1" width="6.375" style="8" customWidth="1"/>
    <col min="2" max="2" width="20" style="8" customWidth="1"/>
    <col min="3" max="3" width="12.125" style="8" customWidth="1"/>
    <col min="4" max="5" width="8.625" customWidth="1"/>
    <col min="6" max="13" width="8.625" style="8" customWidth="1"/>
    <col min="14" max="14" width="10.5" style="8" customWidth="1"/>
  </cols>
  <sheetData>
    <row r="1" spans="1:14" ht="51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6" customFormat="1" ht="31.5" customHeight="1" x14ac:dyDescent="0.15">
      <c r="A2" s="2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s="7" customFormat="1" ht="21.75" customHeight="1" x14ac:dyDescent="0.15">
      <c r="A3" s="29">
        <v>1</v>
      </c>
      <c r="B3" s="19" t="s">
        <v>15</v>
      </c>
      <c r="C3" s="19">
        <v>3</v>
      </c>
      <c r="D3" s="3" t="s">
        <v>16</v>
      </c>
      <c r="E3" s="10" t="s">
        <v>17</v>
      </c>
      <c r="F3" s="4">
        <v>58.31</v>
      </c>
      <c r="G3" s="11">
        <v>10</v>
      </c>
      <c r="H3" s="4">
        <f t="shared" ref="H3:H9" si="0">F3+G3</f>
        <v>68.31</v>
      </c>
      <c r="I3" s="4">
        <f t="shared" ref="I3:I9" si="1">H3*0.5</f>
        <v>34.159999999999997</v>
      </c>
      <c r="J3" s="4">
        <v>77.459999999999994</v>
      </c>
      <c r="K3" s="4">
        <f t="shared" ref="K3:K9" si="2">J3*0.5</f>
        <v>38.729999999999997</v>
      </c>
      <c r="L3" s="4">
        <f t="shared" ref="L3:L9" si="3">I3+K3</f>
        <v>72.89</v>
      </c>
      <c r="M3" s="15">
        <v>1</v>
      </c>
      <c r="N3" s="16" t="s">
        <v>18</v>
      </c>
    </row>
    <row r="4" spans="1:14" s="7" customFormat="1" ht="21.75" customHeight="1" x14ac:dyDescent="0.15">
      <c r="A4" s="30"/>
      <c r="B4" s="23"/>
      <c r="C4" s="23"/>
      <c r="D4" s="3" t="s">
        <v>19</v>
      </c>
      <c r="E4" s="10" t="s">
        <v>17</v>
      </c>
      <c r="F4" s="4">
        <v>48.31</v>
      </c>
      <c r="G4" s="11"/>
      <c r="H4" s="4">
        <f t="shared" si="0"/>
        <v>48.31</v>
      </c>
      <c r="I4" s="4">
        <f t="shared" si="1"/>
        <v>24.16</v>
      </c>
      <c r="J4" s="4">
        <v>0</v>
      </c>
      <c r="K4" s="4">
        <f t="shared" si="2"/>
        <v>0</v>
      </c>
      <c r="L4" s="4">
        <f t="shared" si="3"/>
        <v>24.16</v>
      </c>
      <c r="M4" s="17" t="s">
        <v>20</v>
      </c>
      <c r="N4" s="16" t="s">
        <v>21</v>
      </c>
    </row>
    <row r="5" spans="1:14" s="7" customFormat="1" ht="21.75" customHeight="1" x14ac:dyDescent="0.15">
      <c r="A5" s="12">
        <v>2</v>
      </c>
      <c r="B5" s="9" t="s">
        <v>22</v>
      </c>
      <c r="C5" s="9">
        <v>1</v>
      </c>
      <c r="D5" s="13" t="s">
        <v>23</v>
      </c>
      <c r="E5" s="3" t="s">
        <v>17</v>
      </c>
      <c r="F5" s="4">
        <v>57.48</v>
      </c>
      <c r="G5" s="11"/>
      <c r="H5" s="4">
        <f t="shared" si="0"/>
        <v>57.48</v>
      </c>
      <c r="I5" s="4">
        <f t="shared" si="1"/>
        <v>28.74</v>
      </c>
      <c r="J5" s="4">
        <v>79.64</v>
      </c>
      <c r="K5" s="4">
        <f t="shared" si="2"/>
        <v>39.82</v>
      </c>
      <c r="L5" s="4">
        <f t="shared" si="3"/>
        <v>68.56</v>
      </c>
      <c r="M5" s="15">
        <v>1</v>
      </c>
      <c r="N5" s="16" t="s">
        <v>18</v>
      </c>
    </row>
    <row r="6" spans="1:14" s="7" customFormat="1" ht="21.75" customHeight="1" x14ac:dyDescent="0.15">
      <c r="A6" s="25">
        <v>3</v>
      </c>
      <c r="B6" s="19" t="s">
        <v>24</v>
      </c>
      <c r="C6" s="19">
        <v>2</v>
      </c>
      <c r="D6" s="3" t="s">
        <v>25</v>
      </c>
      <c r="E6" s="3" t="s">
        <v>17</v>
      </c>
      <c r="F6" s="4">
        <v>44.15</v>
      </c>
      <c r="G6" s="11">
        <v>10</v>
      </c>
      <c r="H6" s="4">
        <f t="shared" si="0"/>
        <v>54.15</v>
      </c>
      <c r="I6" s="4">
        <f t="shared" si="1"/>
        <v>27.08</v>
      </c>
      <c r="J6" s="4">
        <v>78.34</v>
      </c>
      <c r="K6" s="4">
        <f t="shared" si="2"/>
        <v>39.17</v>
      </c>
      <c r="L6" s="4">
        <f t="shared" si="3"/>
        <v>66.25</v>
      </c>
      <c r="M6" s="15">
        <v>1</v>
      </c>
      <c r="N6" s="16" t="s">
        <v>18</v>
      </c>
    </row>
    <row r="7" spans="1:14" s="7" customFormat="1" ht="21.75" customHeight="1" x14ac:dyDescent="0.15">
      <c r="A7" s="26"/>
      <c r="B7" s="20"/>
      <c r="C7" s="20"/>
      <c r="D7" s="3" t="s">
        <v>26</v>
      </c>
      <c r="E7" s="3" t="s">
        <v>17</v>
      </c>
      <c r="F7" s="4">
        <v>60.81</v>
      </c>
      <c r="G7" s="11">
        <v>10</v>
      </c>
      <c r="H7" s="4">
        <f t="shared" si="0"/>
        <v>70.81</v>
      </c>
      <c r="I7" s="4">
        <f t="shared" si="1"/>
        <v>35.409999999999997</v>
      </c>
      <c r="J7" s="4">
        <v>0</v>
      </c>
      <c r="K7" s="4">
        <f t="shared" si="2"/>
        <v>0</v>
      </c>
      <c r="L7" s="4">
        <f t="shared" si="3"/>
        <v>35.409999999999997</v>
      </c>
      <c r="M7" s="14" t="s">
        <v>20</v>
      </c>
      <c r="N7" s="16" t="s">
        <v>21</v>
      </c>
    </row>
    <row r="8" spans="1:14" s="7" customFormat="1" ht="21.75" customHeight="1" x14ac:dyDescent="0.15">
      <c r="A8" s="27"/>
      <c r="B8" s="23"/>
      <c r="C8" s="20"/>
      <c r="D8" s="3" t="s">
        <v>27</v>
      </c>
      <c r="E8" s="3" t="s">
        <v>17</v>
      </c>
      <c r="F8" s="4">
        <v>57.48</v>
      </c>
      <c r="G8" s="11">
        <v>10</v>
      </c>
      <c r="H8" s="4">
        <f t="shared" si="0"/>
        <v>67.48</v>
      </c>
      <c r="I8" s="4">
        <f t="shared" si="1"/>
        <v>33.74</v>
      </c>
      <c r="J8" s="4">
        <v>0</v>
      </c>
      <c r="K8" s="4">
        <f t="shared" si="2"/>
        <v>0</v>
      </c>
      <c r="L8" s="4">
        <f t="shared" si="3"/>
        <v>33.74</v>
      </c>
      <c r="M8" s="14" t="s">
        <v>20</v>
      </c>
      <c r="N8" s="16" t="s">
        <v>21</v>
      </c>
    </row>
    <row r="9" spans="1:14" s="7" customFormat="1" ht="21.75" customHeight="1" x14ac:dyDescent="0.15">
      <c r="A9" s="12">
        <v>4</v>
      </c>
      <c r="B9" s="9" t="s">
        <v>28</v>
      </c>
      <c r="C9" s="9">
        <v>1</v>
      </c>
      <c r="D9" s="3" t="s">
        <v>29</v>
      </c>
      <c r="E9" s="3" t="s">
        <v>17</v>
      </c>
      <c r="F9" s="4">
        <v>59.14</v>
      </c>
      <c r="G9" s="11">
        <v>10</v>
      </c>
      <c r="H9" s="4">
        <f t="shared" si="0"/>
        <v>69.14</v>
      </c>
      <c r="I9" s="4">
        <f t="shared" si="1"/>
        <v>34.57</v>
      </c>
      <c r="J9" s="4">
        <v>83.58</v>
      </c>
      <c r="K9" s="4">
        <f t="shared" si="2"/>
        <v>41.79</v>
      </c>
      <c r="L9" s="4">
        <f t="shared" si="3"/>
        <v>76.36</v>
      </c>
      <c r="M9" s="15">
        <v>1</v>
      </c>
      <c r="N9" s="16" t="s">
        <v>18</v>
      </c>
    </row>
    <row r="10" spans="1:14" s="7" customFormat="1" ht="21.75" customHeight="1" x14ac:dyDescent="0.15">
      <c r="A10" s="14">
        <v>5</v>
      </c>
      <c r="B10" s="10" t="s">
        <v>30</v>
      </c>
      <c r="C10" s="9">
        <v>2</v>
      </c>
      <c r="D10" s="3" t="s">
        <v>31</v>
      </c>
      <c r="E10" s="3" t="s">
        <v>17</v>
      </c>
      <c r="F10" s="4">
        <v>55.81</v>
      </c>
      <c r="G10" s="11">
        <v>10</v>
      </c>
      <c r="H10" s="4">
        <f t="shared" ref="H10:H47" si="4">F10+G10</f>
        <v>65.81</v>
      </c>
      <c r="I10" s="4">
        <f t="shared" ref="I10:I47" si="5">H10*0.5</f>
        <v>32.909999999999997</v>
      </c>
      <c r="J10" s="4">
        <v>87.02</v>
      </c>
      <c r="K10" s="4">
        <f t="shared" ref="K10:K47" si="6">J10*0.5</f>
        <v>43.51</v>
      </c>
      <c r="L10" s="4">
        <f t="shared" ref="L10:L47" si="7">I10+K10</f>
        <v>76.42</v>
      </c>
      <c r="M10" s="15">
        <v>1</v>
      </c>
      <c r="N10" s="16" t="s">
        <v>18</v>
      </c>
    </row>
    <row r="11" spans="1:14" s="7" customFormat="1" ht="21.75" customHeight="1" x14ac:dyDescent="0.15">
      <c r="A11" s="14">
        <v>6</v>
      </c>
      <c r="B11" s="10" t="s">
        <v>32</v>
      </c>
      <c r="C11" s="9">
        <v>4</v>
      </c>
      <c r="D11" s="3" t="s">
        <v>33</v>
      </c>
      <c r="E11" s="3" t="s">
        <v>17</v>
      </c>
      <c r="F11" s="4">
        <v>59.14</v>
      </c>
      <c r="G11" s="11"/>
      <c r="H11" s="4">
        <f t="shared" si="4"/>
        <v>59.14</v>
      </c>
      <c r="I11" s="4">
        <f t="shared" si="5"/>
        <v>29.57</v>
      </c>
      <c r="J11" s="4">
        <v>65.099999999999994</v>
      </c>
      <c r="K11" s="4">
        <f t="shared" si="6"/>
        <v>32.549999999999997</v>
      </c>
      <c r="L11" s="4">
        <f t="shared" si="7"/>
        <v>62.12</v>
      </c>
      <c r="M11" s="15">
        <v>1</v>
      </c>
      <c r="N11" s="16" t="s">
        <v>18</v>
      </c>
    </row>
    <row r="12" spans="1:14" s="7" customFormat="1" ht="21.75" customHeight="1" x14ac:dyDescent="0.15">
      <c r="A12" s="14">
        <v>7</v>
      </c>
      <c r="B12" s="10" t="s">
        <v>34</v>
      </c>
      <c r="C12" s="9">
        <v>1</v>
      </c>
      <c r="D12" s="3" t="s">
        <v>35</v>
      </c>
      <c r="E12" s="3" t="s">
        <v>36</v>
      </c>
      <c r="F12" s="4">
        <v>48</v>
      </c>
      <c r="G12" s="11"/>
      <c r="H12" s="4">
        <f t="shared" si="4"/>
        <v>48</v>
      </c>
      <c r="I12" s="4">
        <f t="shared" si="5"/>
        <v>24</v>
      </c>
      <c r="J12" s="4">
        <v>93.4</v>
      </c>
      <c r="K12" s="4">
        <f t="shared" si="6"/>
        <v>46.7</v>
      </c>
      <c r="L12" s="4">
        <f t="shared" si="7"/>
        <v>70.7</v>
      </c>
      <c r="M12" s="15">
        <v>1</v>
      </c>
      <c r="N12" s="14" t="s">
        <v>18</v>
      </c>
    </row>
    <row r="13" spans="1:14" s="7" customFormat="1" ht="21.75" customHeight="1" x14ac:dyDescent="0.15">
      <c r="A13" s="25">
        <v>8</v>
      </c>
      <c r="B13" s="19" t="s">
        <v>37</v>
      </c>
      <c r="C13" s="19">
        <v>5</v>
      </c>
      <c r="D13" s="3" t="s">
        <v>38</v>
      </c>
      <c r="E13" s="3" t="s">
        <v>17</v>
      </c>
      <c r="F13" s="4">
        <v>70.81</v>
      </c>
      <c r="G13" s="11"/>
      <c r="H13" s="4">
        <f t="shared" si="4"/>
        <v>70.81</v>
      </c>
      <c r="I13" s="4">
        <f t="shared" si="5"/>
        <v>35.409999999999997</v>
      </c>
      <c r="J13" s="4">
        <v>84.32</v>
      </c>
      <c r="K13" s="4">
        <f t="shared" si="6"/>
        <v>42.16</v>
      </c>
      <c r="L13" s="4">
        <f t="shared" si="7"/>
        <v>77.569999999999993</v>
      </c>
      <c r="M13" s="15">
        <v>1</v>
      </c>
      <c r="N13" s="16" t="s">
        <v>18</v>
      </c>
    </row>
    <row r="14" spans="1:14" s="7" customFormat="1" ht="21.75" customHeight="1" x14ac:dyDescent="0.15">
      <c r="A14" s="26"/>
      <c r="B14" s="20"/>
      <c r="C14" s="20"/>
      <c r="D14" s="3" t="s">
        <v>39</v>
      </c>
      <c r="E14" s="3" t="s">
        <v>17</v>
      </c>
      <c r="F14" s="4">
        <v>58.31</v>
      </c>
      <c r="G14" s="11"/>
      <c r="H14" s="4">
        <f t="shared" si="4"/>
        <v>58.31</v>
      </c>
      <c r="I14" s="4">
        <f t="shared" si="5"/>
        <v>29.16</v>
      </c>
      <c r="J14" s="4">
        <v>83.3</v>
      </c>
      <c r="K14" s="4">
        <f t="shared" si="6"/>
        <v>41.65</v>
      </c>
      <c r="L14" s="4">
        <f t="shared" si="7"/>
        <v>70.81</v>
      </c>
      <c r="M14" s="15">
        <v>2</v>
      </c>
      <c r="N14" s="14" t="s">
        <v>18</v>
      </c>
    </row>
    <row r="15" spans="1:14" s="7" customFormat="1" ht="21.75" customHeight="1" x14ac:dyDescent="0.15">
      <c r="A15" s="27"/>
      <c r="B15" s="23"/>
      <c r="C15" s="20"/>
      <c r="D15" s="3" t="s">
        <v>40</v>
      </c>
      <c r="E15" s="3" t="s">
        <v>36</v>
      </c>
      <c r="F15" s="4">
        <v>46.65</v>
      </c>
      <c r="G15" s="11"/>
      <c r="H15" s="4">
        <f t="shared" si="4"/>
        <v>46.65</v>
      </c>
      <c r="I15" s="4">
        <f t="shared" si="5"/>
        <v>23.33</v>
      </c>
      <c r="J15" s="4">
        <v>74.680000000000007</v>
      </c>
      <c r="K15" s="4">
        <f t="shared" si="6"/>
        <v>37.340000000000003</v>
      </c>
      <c r="L15" s="4">
        <f t="shared" si="7"/>
        <v>60.67</v>
      </c>
      <c r="M15" s="15">
        <v>3</v>
      </c>
      <c r="N15" s="14" t="s">
        <v>21</v>
      </c>
    </row>
    <row r="16" spans="1:14" s="7" customFormat="1" ht="21.75" customHeight="1" x14ac:dyDescent="0.15">
      <c r="A16" s="25">
        <v>9</v>
      </c>
      <c r="B16" s="19" t="s">
        <v>41</v>
      </c>
      <c r="C16" s="19">
        <v>1</v>
      </c>
      <c r="D16" s="3" t="s">
        <v>42</v>
      </c>
      <c r="E16" s="3" t="s">
        <v>36</v>
      </c>
      <c r="F16" s="4">
        <v>48.31</v>
      </c>
      <c r="G16" s="11">
        <v>10</v>
      </c>
      <c r="H16" s="4">
        <f t="shared" si="4"/>
        <v>58.31</v>
      </c>
      <c r="I16" s="4">
        <f t="shared" si="5"/>
        <v>29.16</v>
      </c>
      <c r="J16" s="4">
        <v>88.6</v>
      </c>
      <c r="K16" s="4">
        <f t="shared" si="6"/>
        <v>44.3</v>
      </c>
      <c r="L16" s="4">
        <f t="shared" si="7"/>
        <v>73.459999999999994</v>
      </c>
      <c r="M16" s="15">
        <v>1</v>
      </c>
      <c r="N16" s="14" t="s">
        <v>18</v>
      </c>
    </row>
    <row r="17" spans="1:14" s="7" customFormat="1" ht="21.75" customHeight="1" x14ac:dyDescent="0.15">
      <c r="A17" s="27"/>
      <c r="B17" s="23"/>
      <c r="C17" s="23"/>
      <c r="D17" s="3" t="s">
        <v>43</v>
      </c>
      <c r="E17" s="3" t="s">
        <v>36</v>
      </c>
      <c r="F17" s="4">
        <v>59.14</v>
      </c>
      <c r="G17" s="11"/>
      <c r="H17" s="4">
        <f t="shared" si="4"/>
        <v>59.14</v>
      </c>
      <c r="I17" s="4">
        <f t="shared" si="5"/>
        <v>29.57</v>
      </c>
      <c r="J17" s="4">
        <v>0</v>
      </c>
      <c r="K17" s="4">
        <f t="shared" si="6"/>
        <v>0</v>
      </c>
      <c r="L17" s="4">
        <f t="shared" si="7"/>
        <v>29.57</v>
      </c>
      <c r="M17" s="17" t="s">
        <v>20</v>
      </c>
      <c r="N17" s="14" t="s">
        <v>21</v>
      </c>
    </row>
    <row r="18" spans="1:14" s="7" customFormat="1" ht="21.75" customHeight="1" x14ac:dyDescent="0.15">
      <c r="A18" s="25">
        <v>10</v>
      </c>
      <c r="B18" s="19" t="s">
        <v>44</v>
      </c>
      <c r="C18" s="19">
        <v>2</v>
      </c>
      <c r="D18" s="3" t="s">
        <v>45</v>
      </c>
      <c r="E18" s="3" t="s">
        <v>36</v>
      </c>
      <c r="F18" s="4">
        <v>48.31</v>
      </c>
      <c r="G18" s="11">
        <v>10</v>
      </c>
      <c r="H18" s="4">
        <f t="shared" si="4"/>
        <v>58.31</v>
      </c>
      <c r="I18" s="4">
        <f t="shared" si="5"/>
        <v>29.16</v>
      </c>
      <c r="J18" s="4">
        <v>87.72</v>
      </c>
      <c r="K18" s="4">
        <f t="shared" si="6"/>
        <v>43.86</v>
      </c>
      <c r="L18" s="4">
        <f t="shared" si="7"/>
        <v>73.02</v>
      </c>
      <c r="M18" s="15">
        <v>1</v>
      </c>
      <c r="N18" s="14" t="s">
        <v>18</v>
      </c>
    </row>
    <row r="19" spans="1:14" s="7" customFormat="1" ht="21.75" customHeight="1" x14ac:dyDescent="0.15">
      <c r="A19" s="27"/>
      <c r="B19" s="23"/>
      <c r="C19" s="20"/>
      <c r="D19" s="3" t="s">
        <v>46</v>
      </c>
      <c r="E19" s="3" t="s">
        <v>36</v>
      </c>
      <c r="F19" s="4">
        <v>64.14</v>
      </c>
      <c r="G19" s="11">
        <v>10</v>
      </c>
      <c r="H19" s="4">
        <f t="shared" si="4"/>
        <v>74.14</v>
      </c>
      <c r="I19" s="4">
        <f t="shared" si="5"/>
        <v>37.07</v>
      </c>
      <c r="J19" s="4">
        <v>0</v>
      </c>
      <c r="K19" s="4">
        <f t="shared" si="6"/>
        <v>0</v>
      </c>
      <c r="L19" s="4">
        <f t="shared" si="7"/>
        <v>37.07</v>
      </c>
      <c r="M19" s="17" t="s">
        <v>20</v>
      </c>
      <c r="N19" s="14" t="s">
        <v>21</v>
      </c>
    </row>
    <row r="20" spans="1:14" s="7" customFormat="1" ht="21.75" customHeight="1" x14ac:dyDescent="0.15">
      <c r="A20" s="25">
        <v>11</v>
      </c>
      <c r="B20" s="19" t="s">
        <v>47</v>
      </c>
      <c r="C20" s="19">
        <v>2</v>
      </c>
      <c r="D20" s="3" t="s">
        <v>48</v>
      </c>
      <c r="E20" s="3" t="s">
        <v>36</v>
      </c>
      <c r="F20" s="4">
        <v>55.81</v>
      </c>
      <c r="G20" s="11">
        <v>10</v>
      </c>
      <c r="H20" s="4">
        <f t="shared" si="4"/>
        <v>65.81</v>
      </c>
      <c r="I20" s="4">
        <f t="shared" si="5"/>
        <v>32.909999999999997</v>
      </c>
      <c r="J20" s="4">
        <v>90.9</v>
      </c>
      <c r="K20" s="4">
        <f t="shared" si="6"/>
        <v>45.45</v>
      </c>
      <c r="L20" s="4">
        <f t="shared" si="7"/>
        <v>78.36</v>
      </c>
      <c r="M20" s="15">
        <v>1</v>
      </c>
      <c r="N20" s="14" t="s">
        <v>18</v>
      </c>
    </row>
    <row r="21" spans="1:14" s="7" customFormat="1" ht="21.75" customHeight="1" x14ac:dyDescent="0.15">
      <c r="A21" s="27"/>
      <c r="B21" s="23"/>
      <c r="C21" s="20"/>
      <c r="D21" s="3" t="s">
        <v>49</v>
      </c>
      <c r="E21" s="3" t="s">
        <v>36</v>
      </c>
      <c r="F21" s="4">
        <v>53.31</v>
      </c>
      <c r="G21" s="11">
        <v>10</v>
      </c>
      <c r="H21" s="4">
        <f t="shared" si="4"/>
        <v>63.31</v>
      </c>
      <c r="I21" s="4">
        <f t="shared" si="5"/>
        <v>31.66</v>
      </c>
      <c r="J21" s="4">
        <v>82.16</v>
      </c>
      <c r="K21" s="4">
        <f t="shared" si="6"/>
        <v>41.08</v>
      </c>
      <c r="L21" s="4">
        <f t="shared" si="7"/>
        <v>72.739999999999995</v>
      </c>
      <c r="M21" s="15">
        <v>2</v>
      </c>
      <c r="N21" s="14" t="s">
        <v>18</v>
      </c>
    </row>
    <row r="22" spans="1:14" s="7" customFormat="1" ht="21.75" customHeight="1" x14ac:dyDescent="0.15">
      <c r="A22" s="14">
        <v>12</v>
      </c>
      <c r="B22" s="10" t="s">
        <v>50</v>
      </c>
      <c r="C22" s="9">
        <v>1</v>
      </c>
      <c r="D22" s="3" t="s">
        <v>51</v>
      </c>
      <c r="E22" s="3" t="s">
        <v>36</v>
      </c>
      <c r="F22" s="4">
        <v>52.48</v>
      </c>
      <c r="G22" s="11"/>
      <c r="H22" s="4">
        <f t="shared" si="4"/>
        <v>52.48</v>
      </c>
      <c r="I22" s="4">
        <f t="shared" si="5"/>
        <v>26.24</v>
      </c>
      <c r="J22" s="4">
        <v>86.74</v>
      </c>
      <c r="K22" s="4">
        <f t="shared" si="6"/>
        <v>43.37</v>
      </c>
      <c r="L22" s="4">
        <f t="shared" si="7"/>
        <v>69.61</v>
      </c>
      <c r="M22" s="15">
        <v>1</v>
      </c>
      <c r="N22" s="14" t="s">
        <v>18</v>
      </c>
    </row>
    <row r="23" spans="1:14" s="7" customFormat="1" ht="21.75" customHeight="1" x14ac:dyDescent="0.15">
      <c r="A23" s="14">
        <v>13</v>
      </c>
      <c r="B23" s="10" t="s">
        <v>52</v>
      </c>
      <c r="C23" s="9">
        <v>1</v>
      </c>
      <c r="D23" s="3" t="s">
        <v>53</v>
      </c>
      <c r="E23" s="3" t="s">
        <v>36</v>
      </c>
      <c r="F23" s="4">
        <v>44.98</v>
      </c>
      <c r="G23" s="11">
        <v>10</v>
      </c>
      <c r="H23" s="4">
        <f t="shared" si="4"/>
        <v>54.98</v>
      </c>
      <c r="I23" s="4">
        <f t="shared" si="5"/>
        <v>27.49</v>
      </c>
      <c r="J23" s="4">
        <v>89.06</v>
      </c>
      <c r="K23" s="4">
        <f t="shared" si="6"/>
        <v>44.53</v>
      </c>
      <c r="L23" s="4">
        <f t="shared" si="7"/>
        <v>72.02</v>
      </c>
      <c r="M23" s="15">
        <v>1</v>
      </c>
      <c r="N23" s="14" t="s">
        <v>18</v>
      </c>
    </row>
    <row r="24" spans="1:14" s="7" customFormat="1" ht="21.75" customHeight="1" x14ac:dyDescent="0.15">
      <c r="A24" s="14">
        <v>14</v>
      </c>
      <c r="B24" s="10" t="s">
        <v>54</v>
      </c>
      <c r="C24" s="9">
        <v>2</v>
      </c>
      <c r="D24" s="3" t="s">
        <v>55</v>
      </c>
      <c r="E24" s="3" t="s">
        <v>36</v>
      </c>
      <c r="F24" s="4">
        <v>64.14</v>
      </c>
      <c r="G24" s="11">
        <v>10</v>
      </c>
      <c r="H24" s="4">
        <f t="shared" si="4"/>
        <v>74.14</v>
      </c>
      <c r="I24" s="4">
        <f t="shared" si="5"/>
        <v>37.07</v>
      </c>
      <c r="J24" s="4">
        <v>88.54</v>
      </c>
      <c r="K24" s="4">
        <f t="shared" si="6"/>
        <v>44.27</v>
      </c>
      <c r="L24" s="4">
        <f t="shared" si="7"/>
        <v>81.34</v>
      </c>
      <c r="M24" s="15">
        <v>1</v>
      </c>
      <c r="N24" s="14" t="s">
        <v>18</v>
      </c>
    </row>
    <row r="25" spans="1:14" s="7" customFormat="1" ht="21.75" customHeight="1" x14ac:dyDescent="0.15">
      <c r="A25" s="14">
        <v>15</v>
      </c>
      <c r="B25" s="10" t="s">
        <v>56</v>
      </c>
      <c r="C25" s="9">
        <v>2</v>
      </c>
      <c r="D25" s="3" t="s">
        <v>57</v>
      </c>
      <c r="E25" s="3" t="s">
        <v>36</v>
      </c>
      <c r="F25" s="4">
        <v>41.65</v>
      </c>
      <c r="G25" s="11"/>
      <c r="H25" s="4">
        <f t="shared" si="4"/>
        <v>41.65</v>
      </c>
      <c r="I25" s="4">
        <f t="shared" si="5"/>
        <v>20.83</v>
      </c>
      <c r="J25" s="4">
        <v>81.5</v>
      </c>
      <c r="K25" s="4">
        <f t="shared" si="6"/>
        <v>40.75</v>
      </c>
      <c r="L25" s="4">
        <f t="shared" si="7"/>
        <v>61.58</v>
      </c>
      <c r="M25" s="15">
        <v>1</v>
      </c>
      <c r="N25" s="14" t="s">
        <v>18</v>
      </c>
    </row>
    <row r="26" spans="1:14" s="7" customFormat="1" ht="21.75" customHeight="1" x14ac:dyDescent="0.15">
      <c r="A26" s="25">
        <v>16</v>
      </c>
      <c r="B26" s="19" t="s">
        <v>58</v>
      </c>
      <c r="C26" s="19">
        <v>2</v>
      </c>
      <c r="D26" s="3" t="s">
        <v>59</v>
      </c>
      <c r="E26" s="3" t="s">
        <v>17</v>
      </c>
      <c r="F26" s="4">
        <v>55.81</v>
      </c>
      <c r="G26" s="11"/>
      <c r="H26" s="4">
        <f t="shared" si="4"/>
        <v>55.81</v>
      </c>
      <c r="I26" s="4">
        <f t="shared" si="5"/>
        <v>27.91</v>
      </c>
      <c r="J26" s="4">
        <v>81.180000000000007</v>
      </c>
      <c r="K26" s="4">
        <f t="shared" si="6"/>
        <v>40.590000000000003</v>
      </c>
      <c r="L26" s="4">
        <f t="shared" si="7"/>
        <v>68.5</v>
      </c>
      <c r="M26" s="15">
        <v>1</v>
      </c>
      <c r="N26" s="14" t="s">
        <v>18</v>
      </c>
    </row>
    <row r="27" spans="1:14" s="7" customFormat="1" ht="21.75" customHeight="1" x14ac:dyDescent="0.15">
      <c r="A27" s="27"/>
      <c r="B27" s="23"/>
      <c r="C27" s="20"/>
      <c r="D27" s="3" t="s">
        <v>60</v>
      </c>
      <c r="E27" s="3" t="s">
        <v>17</v>
      </c>
      <c r="F27" s="4">
        <v>67.47</v>
      </c>
      <c r="G27" s="11">
        <v>10</v>
      </c>
      <c r="H27" s="4">
        <f t="shared" si="4"/>
        <v>77.47</v>
      </c>
      <c r="I27" s="4">
        <f t="shared" si="5"/>
        <v>38.74</v>
      </c>
      <c r="J27" s="4">
        <v>0</v>
      </c>
      <c r="K27" s="4">
        <f t="shared" si="6"/>
        <v>0</v>
      </c>
      <c r="L27" s="4">
        <f t="shared" si="7"/>
        <v>38.74</v>
      </c>
      <c r="M27" s="17" t="s">
        <v>20</v>
      </c>
      <c r="N27" s="14" t="s">
        <v>21</v>
      </c>
    </row>
    <row r="28" spans="1:14" s="7" customFormat="1" ht="21.75" customHeight="1" x14ac:dyDescent="0.15">
      <c r="A28" s="25">
        <v>17</v>
      </c>
      <c r="B28" s="19" t="s">
        <v>61</v>
      </c>
      <c r="C28" s="19">
        <v>2</v>
      </c>
      <c r="D28" s="3" t="s">
        <v>62</v>
      </c>
      <c r="E28" s="3" t="s">
        <v>17</v>
      </c>
      <c r="F28" s="4">
        <v>66.64</v>
      </c>
      <c r="G28" s="11">
        <v>10</v>
      </c>
      <c r="H28" s="4">
        <f t="shared" si="4"/>
        <v>76.64</v>
      </c>
      <c r="I28" s="4">
        <f t="shared" si="5"/>
        <v>38.32</v>
      </c>
      <c r="J28" s="4">
        <v>80.92</v>
      </c>
      <c r="K28" s="4">
        <f t="shared" si="6"/>
        <v>40.46</v>
      </c>
      <c r="L28" s="4">
        <f t="shared" si="7"/>
        <v>78.78</v>
      </c>
      <c r="M28" s="15">
        <v>1</v>
      </c>
      <c r="N28" s="14" t="s">
        <v>18</v>
      </c>
    </row>
    <row r="29" spans="1:14" s="7" customFormat="1" ht="21.75" customHeight="1" x14ac:dyDescent="0.15">
      <c r="A29" s="27"/>
      <c r="B29" s="23"/>
      <c r="C29" s="23"/>
      <c r="D29" s="3" t="s">
        <v>63</v>
      </c>
      <c r="E29" s="3" t="s">
        <v>17</v>
      </c>
      <c r="F29" s="4">
        <v>60.81</v>
      </c>
      <c r="G29" s="11">
        <v>10</v>
      </c>
      <c r="H29" s="4">
        <f t="shared" si="4"/>
        <v>70.81</v>
      </c>
      <c r="I29" s="4">
        <f t="shared" si="5"/>
        <v>35.409999999999997</v>
      </c>
      <c r="J29" s="4">
        <v>0</v>
      </c>
      <c r="K29" s="4">
        <f t="shared" si="6"/>
        <v>0</v>
      </c>
      <c r="L29" s="4">
        <f t="shared" si="7"/>
        <v>35.409999999999997</v>
      </c>
      <c r="M29" s="17" t="s">
        <v>20</v>
      </c>
      <c r="N29" s="14" t="s">
        <v>21</v>
      </c>
    </row>
    <row r="30" spans="1:14" s="7" customFormat="1" ht="21.75" customHeight="1" x14ac:dyDescent="0.15">
      <c r="A30" s="14">
        <v>18</v>
      </c>
      <c r="B30" s="10" t="s">
        <v>64</v>
      </c>
      <c r="C30" s="9">
        <v>1</v>
      </c>
      <c r="D30" s="3" t="s">
        <v>65</v>
      </c>
      <c r="E30" s="3" t="s">
        <v>17</v>
      </c>
      <c r="F30" s="4">
        <v>54.98</v>
      </c>
      <c r="G30" s="5"/>
      <c r="H30" s="4">
        <f t="shared" si="4"/>
        <v>54.98</v>
      </c>
      <c r="I30" s="4">
        <f t="shared" si="5"/>
        <v>27.49</v>
      </c>
      <c r="J30" s="4">
        <v>69.88</v>
      </c>
      <c r="K30" s="4">
        <f t="shared" si="6"/>
        <v>34.94</v>
      </c>
      <c r="L30" s="4">
        <f t="shared" si="7"/>
        <v>62.43</v>
      </c>
      <c r="M30" s="15">
        <v>1</v>
      </c>
      <c r="N30" s="14" t="s">
        <v>18</v>
      </c>
    </row>
    <row r="31" spans="1:14" s="7" customFormat="1" ht="21.75" customHeight="1" x14ac:dyDescent="0.15">
      <c r="A31" s="25">
        <v>19</v>
      </c>
      <c r="B31" s="19" t="s">
        <v>66</v>
      </c>
      <c r="C31" s="19">
        <v>11</v>
      </c>
      <c r="D31" s="3" t="s">
        <v>67</v>
      </c>
      <c r="E31" s="3" t="s">
        <v>17</v>
      </c>
      <c r="F31" s="4">
        <v>62.48</v>
      </c>
      <c r="G31" s="5"/>
      <c r="H31" s="4">
        <f t="shared" si="4"/>
        <v>62.48</v>
      </c>
      <c r="I31" s="4">
        <f t="shared" si="5"/>
        <v>31.24</v>
      </c>
      <c r="J31" s="4">
        <v>87.18</v>
      </c>
      <c r="K31" s="4">
        <f t="shared" si="6"/>
        <v>43.59</v>
      </c>
      <c r="L31" s="4">
        <f t="shared" si="7"/>
        <v>74.83</v>
      </c>
      <c r="M31" s="15">
        <v>1</v>
      </c>
      <c r="N31" s="14" t="s">
        <v>18</v>
      </c>
    </row>
    <row r="32" spans="1:14" s="7" customFormat="1" ht="21.75" customHeight="1" x14ac:dyDescent="0.15">
      <c r="A32" s="26"/>
      <c r="B32" s="20"/>
      <c r="C32" s="20"/>
      <c r="D32" s="3" t="s">
        <v>68</v>
      </c>
      <c r="E32" s="3" t="s">
        <v>17</v>
      </c>
      <c r="F32" s="4">
        <v>57.48</v>
      </c>
      <c r="G32" s="5"/>
      <c r="H32" s="4">
        <f t="shared" si="4"/>
        <v>57.48</v>
      </c>
      <c r="I32" s="4">
        <f t="shared" si="5"/>
        <v>28.74</v>
      </c>
      <c r="J32" s="4">
        <v>82.42</v>
      </c>
      <c r="K32" s="4">
        <f t="shared" si="6"/>
        <v>41.21</v>
      </c>
      <c r="L32" s="4">
        <f t="shared" si="7"/>
        <v>69.95</v>
      </c>
      <c r="M32" s="15">
        <v>2</v>
      </c>
      <c r="N32" s="14" t="s">
        <v>18</v>
      </c>
    </row>
    <row r="33" spans="1:14" s="7" customFormat="1" ht="21.75" customHeight="1" x14ac:dyDescent="0.15">
      <c r="A33" s="26"/>
      <c r="B33" s="20"/>
      <c r="C33" s="20"/>
      <c r="D33" s="3" t="s">
        <v>69</v>
      </c>
      <c r="E33" s="3" t="s">
        <v>17</v>
      </c>
      <c r="F33" s="4">
        <v>64.97</v>
      </c>
      <c r="G33" s="5"/>
      <c r="H33" s="4">
        <f t="shared" si="4"/>
        <v>64.97</v>
      </c>
      <c r="I33" s="4">
        <f t="shared" si="5"/>
        <v>32.49</v>
      </c>
      <c r="J33" s="4">
        <v>74.52</v>
      </c>
      <c r="K33" s="4">
        <f t="shared" si="6"/>
        <v>37.26</v>
      </c>
      <c r="L33" s="4">
        <f t="shared" si="7"/>
        <v>69.75</v>
      </c>
      <c r="M33" s="15">
        <v>3</v>
      </c>
      <c r="N33" s="14" t="s">
        <v>18</v>
      </c>
    </row>
    <row r="34" spans="1:14" s="7" customFormat="1" ht="21.75" customHeight="1" x14ac:dyDescent="0.15">
      <c r="A34" s="26"/>
      <c r="B34" s="20"/>
      <c r="C34" s="20"/>
      <c r="D34" s="3" t="s">
        <v>70</v>
      </c>
      <c r="E34" s="3" t="s">
        <v>36</v>
      </c>
      <c r="F34" s="4">
        <v>59.14</v>
      </c>
      <c r="G34" s="5"/>
      <c r="H34" s="4">
        <f t="shared" si="4"/>
        <v>59.14</v>
      </c>
      <c r="I34" s="4">
        <f t="shared" si="5"/>
        <v>29.57</v>
      </c>
      <c r="J34" s="4">
        <v>80.02</v>
      </c>
      <c r="K34" s="4">
        <f t="shared" si="6"/>
        <v>40.01</v>
      </c>
      <c r="L34" s="4">
        <f t="shared" si="7"/>
        <v>69.58</v>
      </c>
      <c r="M34" s="15">
        <v>4</v>
      </c>
      <c r="N34" s="14" t="s">
        <v>18</v>
      </c>
    </row>
    <row r="35" spans="1:14" s="7" customFormat="1" ht="21.75" customHeight="1" x14ac:dyDescent="0.15">
      <c r="A35" s="26"/>
      <c r="B35" s="20"/>
      <c r="C35" s="20"/>
      <c r="D35" s="3" t="s">
        <v>71</v>
      </c>
      <c r="E35" s="3" t="s">
        <v>36</v>
      </c>
      <c r="F35" s="4">
        <v>59.98</v>
      </c>
      <c r="G35" s="5"/>
      <c r="H35" s="4">
        <f t="shared" si="4"/>
        <v>59.98</v>
      </c>
      <c r="I35" s="4">
        <f t="shared" si="5"/>
        <v>29.99</v>
      </c>
      <c r="J35" s="4">
        <v>77.959999999999994</v>
      </c>
      <c r="K35" s="4">
        <f t="shared" si="6"/>
        <v>38.979999999999997</v>
      </c>
      <c r="L35" s="4">
        <f t="shared" si="7"/>
        <v>68.97</v>
      </c>
      <c r="M35" s="15">
        <v>5</v>
      </c>
      <c r="N35" s="14" t="s">
        <v>18</v>
      </c>
    </row>
    <row r="36" spans="1:14" s="7" customFormat="1" ht="21.75" customHeight="1" x14ac:dyDescent="0.15">
      <c r="A36" s="26"/>
      <c r="B36" s="20"/>
      <c r="C36" s="20"/>
      <c r="D36" s="3" t="s">
        <v>72</v>
      </c>
      <c r="E36" s="3" t="s">
        <v>36</v>
      </c>
      <c r="F36" s="4">
        <v>62.48</v>
      </c>
      <c r="G36" s="5"/>
      <c r="H36" s="4">
        <f t="shared" si="4"/>
        <v>62.48</v>
      </c>
      <c r="I36" s="4">
        <f t="shared" si="5"/>
        <v>31.24</v>
      </c>
      <c r="J36" s="4">
        <v>74.8</v>
      </c>
      <c r="K36" s="4">
        <f t="shared" si="6"/>
        <v>37.4</v>
      </c>
      <c r="L36" s="4">
        <f t="shared" si="7"/>
        <v>68.64</v>
      </c>
      <c r="M36" s="15">
        <v>6</v>
      </c>
      <c r="N36" s="14" t="s">
        <v>18</v>
      </c>
    </row>
    <row r="37" spans="1:14" s="7" customFormat="1" ht="21.75" customHeight="1" x14ac:dyDescent="0.15">
      <c r="A37" s="26"/>
      <c r="B37" s="20"/>
      <c r="C37" s="20"/>
      <c r="D37" s="3" t="s">
        <v>73</v>
      </c>
      <c r="E37" s="3" t="s">
        <v>17</v>
      </c>
      <c r="F37" s="4">
        <v>53.31</v>
      </c>
      <c r="G37" s="5"/>
      <c r="H37" s="4">
        <f t="shared" si="4"/>
        <v>53.31</v>
      </c>
      <c r="I37" s="4">
        <f t="shared" si="5"/>
        <v>26.66</v>
      </c>
      <c r="J37" s="4">
        <v>83.48</v>
      </c>
      <c r="K37" s="4">
        <f t="shared" si="6"/>
        <v>41.74</v>
      </c>
      <c r="L37" s="4">
        <f t="shared" si="7"/>
        <v>68.400000000000006</v>
      </c>
      <c r="M37" s="15">
        <v>7</v>
      </c>
      <c r="N37" s="14" t="s">
        <v>18</v>
      </c>
    </row>
    <row r="38" spans="1:14" s="7" customFormat="1" ht="21.75" customHeight="1" x14ac:dyDescent="0.15">
      <c r="A38" s="26"/>
      <c r="B38" s="20"/>
      <c r="C38" s="20"/>
      <c r="D38" s="3" t="s">
        <v>74</v>
      </c>
      <c r="E38" s="3" t="s">
        <v>36</v>
      </c>
      <c r="F38" s="4">
        <v>58.31</v>
      </c>
      <c r="G38" s="5"/>
      <c r="H38" s="4">
        <f t="shared" si="4"/>
        <v>58.31</v>
      </c>
      <c r="I38" s="4">
        <f t="shared" si="5"/>
        <v>29.16</v>
      </c>
      <c r="J38" s="4">
        <v>76.680000000000007</v>
      </c>
      <c r="K38" s="4">
        <f t="shared" si="6"/>
        <v>38.340000000000003</v>
      </c>
      <c r="L38" s="4">
        <f t="shared" si="7"/>
        <v>67.5</v>
      </c>
      <c r="M38" s="15">
        <v>8</v>
      </c>
      <c r="N38" s="14" t="s">
        <v>18</v>
      </c>
    </row>
    <row r="39" spans="1:14" s="7" customFormat="1" ht="21.75" customHeight="1" x14ac:dyDescent="0.15">
      <c r="A39" s="26"/>
      <c r="B39" s="20"/>
      <c r="C39" s="20"/>
      <c r="D39" s="3" t="s">
        <v>75</v>
      </c>
      <c r="E39" s="3" t="s">
        <v>76</v>
      </c>
      <c r="F39" s="4">
        <v>58.31</v>
      </c>
      <c r="G39" s="5"/>
      <c r="H39" s="4">
        <f t="shared" si="4"/>
        <v>58.31</v>
      </c>
      <c r="I39" s="4">
        <f t="shared" si="5"/>
        <v>29.16</v>
      </c>
      <c r="J39" s="4">
        <v>75.92</v>
      </c>
      <c r="K39" s="4">
        <f t="shared" si="6"/>
        <v>37.96</v>
      </c>
      <c r="L39" s="4">
        <f t="shared" si="7"/>
        <v>67.12</v>
      </c>
      <c r="M39" s="15">
        <v>9</v>
      </c>
      <c r="N39" s="14" t="s">
        <v>18</v>
      </c>
    </row>
    <row r="40" spans="1:14" s="7" customFormat="1" ht="21.75" customHeight="1" x14ac:dyDescent="0.15">
      <c r="A40" s="26"/>
      <c r="B40" s="20"/>
      <c r="C40" s="20"/>
      <c r="D40" s="3" t="s">
        <v>77</v>
      </c>
      <c r="E40" s="3" t="s">
        <v>17</v>
      </c>
      <c r="F40" s="4">
        <v>57.48</v>
      </c>
      <c r="G40" s="5"/>
      <c r="H40" s="4">
        <f t="shared" si="4"/>
        <v>57.48</v>
      </c>
      <c r="I40" s="4">
        <f t="shared" si="5"/>
        <v>28.74</v>
      </c>
      <c r="J40" s="4">
        <v>75.48</v>
      </c>
      <c r="K40" s="4">
        <f t="shared" si="6"/>
        <v>37.74</v>
      </c>
      <c r="L40" s="4">
        <f t="shared" si="7"/>
        <v>66.48</v>
      </c>
      <c r="M40" s="15">
        <v>10</v>
      </c>
      <c r="N40" s="14" t="s">
        <v>18</v>
      </c>
    </row>
    <row r="41" spans="1:14" s="7" customFormat="1" ht="21.75" customHeight="1" x14ac:dyDescent="0.15">
      <c r="A41" s="26"/>
      <c r="B41" s="20"/>
      <c r="C41" s="20"/>
      <c r="D41" s="3" t="s">
        <v>78</v>
      </c>
      <c r="E41" s="3" t="s">
        <v>36</v>
      </c>
      <c r="F41" s="4">
        <v>54.15</v>
      </c>
      <c r="G41" s="5"/>
      <c r="H41" s="4">
        <f t="shared" si="4"/>
        <v>54.15</v>
      </c>
      <c r="I41" s="4">
        <f t="shared" si="5"/>
        <v>27.08</v>
      </c>
      <c r="J41" s="4">
        <v>77.739999999999995</v>
      </c>
      <c r="K41" s="4">
        <f t="shared" si="6"/>
        <v>38.869999999999997</v>
      </c>
      <c r="L41" s="4">
        <f t="shared" si="7"/>
        <v>65.95</v>
      </c>
      <c r="M41" s="15">
        <v>11</v>
      </c>
      <c r="N41" s="14" t="s">
        <v>18</v>
      </c>
    </row>
    <row r="42" spans="1:14" s="7" customFormat="1" ht="21.75" customHeight="1" x14ac:dyDescent="0.15">
      <c r="A42" s="26"/>
      <c r="B42" s="20"/>
      <c r="C42" s="20"/>
      <c r="D42" s="3" t="s">
        <v>79</v>
      </c>
      <c r="E42" s="3" t="s">
        <v>36</v>
      </c>
      <c r="F42" s="4">
        <v>58.31</v>
      </c>
      <c r="G42" s="5"/>
      <c r="H42" s="4">
        <f t="shared" si="4"/>
        <v>58.31</v>
      </c>
      <c r="I42" s="4">
        <f t="shared" si="5"/>
        <v>29.16</v>
      </c>
      <c r="J42" s="4">
        <v>71.680000000000007</v>
      </c>
      <c r="K42" s="4">
        <f t="shared" si="6"/>
        <v>35.840000000000003</v>
      </c>
      <c r="L42" s="4">
        <f t="shared" si="7"/>
        <v>65</v>
      </c>
      <c r="M42" s="15">
        <v>12</v>
      </c>
      <c r="N42" s="14" t="s">
        <v>21</v>
      </c>
    </row>
    <row r="43" spans="1:14" s="7" customFormat="1" ht="21.75" customHeight="1" x14ac:dyDescent="0.15">
      <c r="A43" s="26"/>
      <c r="B43" s="20"/>
      <c r="C43" s="20"/>
      <c r="D43" s="3" t="s">
        <v>80</v>
      </c>
      <c r="E43" s="3" t="s">
        <v>17</v>
      </c>
      <c r="F43" s="4">
        <v>49.15</v>
      </c>
      <c r="G43" s="5"/>
      <c r="H43" s="4">
        <f t="shared" si="4"/>
        <v>49.15</v>
      </c>
      <c r="I43" s="4">
        <f t="shared" si="5"/>
        <v>24.58</v>
      </c>
      <c r="J43" s="4">
        <v>75.02</v>
      </c>
      <c r="K43" s="4">
        <f t="shared" si="6"/>
        <v>37.51</v>
      </c>
      <c r="L43" s="4">
        <f t="shared" si="7"/>
        <v>62.09</v>
      </c>
      <c r="M43" s="15">
        <v>13</v>
      </c>
      <c r="N43" s="14" t="s">
        <v>21</v>
      </c>
    </row>
    <row r="44" spans="1:14" s="7" customFormat="1" ht="21.75" customHeight="1" x14ac:dyDescent="0.15">
      <c r="A44" s="26"/>
      <c r="B44" s="20"/>
      <c r="C44" s="20"/>
      <c r="D44" s="3" t="s">
        <v>81</v>
      </c>
      <c r="E44" s="3" t="s">
        <v>36</v>
      </c>
      <c r="F44" s="4">
        <v>45.82</v>
      </c>
      <c r="G44" s="5"/>
      <c r="H44" s="4">
        <f t="shared" si="4"/>
        <v>45.82</v>
      </c>
      <c r="I44" s="4">
        <f t="shared" si="5"/>
        <v>22.91</v>
      </c>
      <c r="J44" s="4">
        <v>78.34</v>
      </c>
      <c r="K44" s="4">
        <f t="shared" si="6"/>
        <v>39.17</v>
      </c>
      <c r="L44" s="4">
        <f t="shared" si="7"/>
        <v>62.08</v>
      </c>
      <c r="M44" s="15">
        <v>14</v>
      </c>
      <c r="N44" s="14" t="s">
        <v>21</v>
      </c>
    </row>
    <row r="45" spans="1:14" s="7" customFormat="1" ht="21.75" customHeight="1" x14ac:dyDescent="0.15">
      <c r="A45" s="26"/>
      <c r="B45" s="20"/>
      <c r="C45" s="20"/>
      <c r="D45" s="3" t="s">
        <v>82</v>
      </c>
      <c r="E45" s="3" t="s">
        <v>17</v>
      </c>
      <c r="F45" s="4">
        <v>45.82</v>
      </c>
      <c r="G45" s="5"/>
      <c r="H45" s="4">
        <f t="shared" si="4"/>
        <v>45.82</v>
      </c>
      <c r="I45" s="4">
        <f t="shared" si="5"/>
        <v>22.91</v>
      </c>
      <c r="J45" s="4">
        <v>76.680000000000007</v>
      </c>
      <c r="K45" s="4">
        <f t="shared" si="6"/>
        <v>38.340000000000003</v>
      </c>
      <c r="L45" s="4">
        <f t="shared" si="7"/>
        <v>61.25</v>
      </c>
      <c r="M45" s="15">
        <v>15</v>
      </c>
      <c r="N45" s="14" t="s">
        <v>21</v>
      </c>
    </row>
    <row r="46" spans="1:14" s="7" customFormat="1" ht="21.75" customHeight="1" x14ac:dyDescent="0.15">
      <c r="A46" s="26"/>
      <c r="B46" s="20"/>
      <c r="C46" s="20"/>
      <c r="D46" s="3" t="s">
        <v>83</v>
      </c>
      <c r="E46" s="3" t="s">
        <v>17</v>
      </c>
      <c r="F46" s="4">
        <v>44.98</v>
      </c>
      <c r="G46" s="5"/>
      <c r="H46" s="4">
        <f t="shared" si="4"/>
        <v>44.98</v>
      </c>
      <c r="I46" s="4">
        <f t="shared" si="5"/>
        <v>22.49</v>
      </c>
      <c r="J46" s="4">
        <v>73.599999999999994</v>
      </c>
      <c r="K46" s="4">
        <f t="shared" si="6"/>
        <v>36.799999999999997</v>
      </c>
      <c r="L46" s="4">
        <f t="shared" si="7"/>
        <v>59.29</v>
      </c>
      <c r="M46" s="15">
        <v>16</v>
      </c>
      <c r="N46" s="14" t="s">
        <v>21</v>
      </c>
    </row>
    <row r="47" spans="1:14" s="7" customFormat="1" ht="21.75" customHeight="1" x14ac:dyDescent="0.15">
      <c r="A47" s="27"/>
      <c r="B47" s="23"/>
      <c r="C47" s="20"/>
      <c r="D47" s="3" t="s">
        <v>84</v>
      </c>
      <c r="E47" s="3" t="s">
        <v>36</v>
      </c>
      <c r="F47" s="4">
        <v>39.15</v>
      </c>
      <c r="G47" s="5"/>
      <c r="H47" s="4">
        <f t="shared" si="4"/>
        <v>39.15</v>
      </c>
      <c r="I47" s="4">
        <f t="shared" si="5"/>
        <v>19.579999999999998</v>
      </c>
      <c r="J47" s="4">
        <v>77.72</v>
      </c>
      <c r="K47" s="4">
        <f t="shared" si="6"/>
        <v>38.86</v>
      </c>
      <c r="L47" s="4">
        <f t="shared" si="7"/>
        <v>58.44</v>
      </c>
      <c r="M47" s="15">
        <v>17</v>
      </c>
      <c r="N47" s="14" t="s">
        <v>21</v>
      </c>
    </row>
    <row r="48" spans="1:14" s="7" customFormat="1" ht="21.75" customHeight="1" x14ac:dyDescent="0.15">
      <c r="A48" s="14">
        <v>20</v>
      </c>
      <c r="B48" s="10" t="s">
        <v>85</v>
      </c>
      <c r="C48" s="9">
        <v>2</v>
      </c>
      <c r="D48" s="3" t="s">
        <v>86</v>
      </c>
      <c r="E48" s="3" t="s">
        <v>17</v>
      </c>
      <c r="F48" s="4">
        <v>61.25</v>
      </c>
      <c r="G48" s="5"/>
      <c r="H48" s="4">
        <f t="shared" ref="H48:H70" si="8">F48+G48</f>
        <v>61.25</v>
      </c>
      <c r="I48" s="4">
        <f t="shared" ref="I48:I70" si="9">H48*0.5</f>
        <v>30.63</v>
      </c>
      <c r="J48" s="4">
        <v>75.760000000000005</v>
      </c>
      <c r="K48" s="4">
        <f t="shared" ref="K48:K70" si="10">J48*0.5</f>
        <v>37.880000000000003</v>
      </c>
      <c r="L48" s="4">
        <f t="shared" ref="L48:L70" si="11">I48+K48</f>
        <v>68.510000000000005</v>
      </c>
      <c r="M48" s="15">
        <v>1</v>
      </c>
      <c r="N48" s="14" t="s">
        <v>18</v>
      </c>
    </row>
    <row r="49" spans="1:14" s="7" customFormat="1" ht="21.75" customHeight="1" x14ac:dyDescent="0.15">
      <c r="A49" s="14">
        <v>21</v>
      </c>
      <c r="B49" s="10" t="s">
        <v>87</v>
      </c>
      <c r="C49" s="9">
        <v>1</v>
      </c>
      <c r="D49" s="3" t="s">
        <v>88</v>
      </c>
      <c r="E49" s="3" t="s">
        <v>17</v>
      </c>
      <c r="F49" s="4">
        <v>67.5</v>
      </c>
      <c r="G49" s="5"/>
      <c r="H49" s="4">
        <f t="shared" si="8"/>
        <v>67.5</v>
      </c>
      <c r="I49" s="4">
        <f t="shared" si="9"/>
        <v>33.75</v>
      </c>
      <c r="J49" s="4">
        <v>79.44</v>
      </c>
      <c r="K49" s="4">
        <f t="shared" si="10"/>
        <v>39.72</v>
      </c>
      <c r="L49" s="4">
        <f t="shared" si="11"/>
        <v>73.47</v>
      </c>
      <c r="M49" s="15">
        <v>1</v>
      </c>
      <c r="N49" s="14" t="s">
        <v>18</v>
      </c>
    </row>
    <row r="50" spans="1:14" s="7" customFormat="1" ht="21.75" customHeight="1" x14ac:dyDescent="0.15">
      <c r="A50" s="25">
        <v>22</v>
      </c>
      <c r="B50" s="19" t="s">
        <v>89</v>
      </c>
      <c r="C50" s="19">
        <v>1</v>
      </c>
      <c r="D50" s="13" t="s">
        <v>90</v>
      </c>
      <c r="E50" s="3" t="s">
        <v>17</v>
      </c>
      <c r="F50" s="4">
        <v>60</v>
      </c>
      <c r="G50" s="5"/>
      <c r="H50" s="4">
        <f t="shared" si="8"/>
        <v>60</v>
      </c>
      <c r="I50" s="4">
        <f t="shared" si="9"/>
        <v>30</v>
      </c>
      <c r="J50" s="4">
        <v>84.94</v>
      </c>
      <c r="K50" s="4">
        <f t="shared" si="10"/>
        <v>42.47</v>
      </c>
      <c r="L50" s="4">
        <f t="shared" si="11"/>
        <v>72.47</v>
      </c>
      <c r="M50" s="15">
        <v>1</v>
      </c>
      <c r="N50" s="14" t="s">
        <v>18</v>
      </c>
    </row>
    <row r="51" spans="1:14" s="7" customFormat="1" ht="21.75" customHeight="1" x14ac:dyDescent="0.15">
      <c r="A51" s="27"/>
      <c r="B51" s="23"/>
      <c r="C51" s="23"/>
      <c r="D51" s="13" t="s">
        <v>91</v>
      </c>
      <c r="E51" s="3" t="s">
        <v>17</v>
      </c>
      <c r="F51" s="4">
        <v>36.25</v>
      </c>
      <c r="G51" s="5"/>
      <c r="H51" s="4">
        <f t="shared" si="8"/>
        <v>36.25</v>
      </c>
      <c r="I51" s="4">
        <f t="shared" si="9"/>
        <v>18.13</v>
      </c>
      <c r="J51" s="4">
        <v>0</v>
      </c>
      <c r="K51" s="4">
        <f t="shared" si="10"/>
        <v>0</v>
      </c>
      <c r="L51" s="4">
        <f t="shared" si="11"/>
        <v>18.13</v>
      </c>
      <c r="M51" s="15">
        <v>2</v>
      </c>
      <c r="N51" s="14" t="s">
        <v>21</v>
      </c>
    </row>
    <row r="52" spans="1:14" s="7" customFormat="1" ht="21.75" customHeight="1" x14ac:dyDescent="0.15">
      <c r="A52" s="25">
        <v>23</v>
      </c>
      <c r="B52" s="19" t="s">
        <v>92</v>
      </c>
      <c r="C52" s="24">
        <v>2</v>
      </c>
      <c r="D52" s="3" t="s">
        <v>93</v>
      </c>
      <c r="E52" s="3" t="s">
        <v>17</v>
      </c>
      <c r="F52" s="4">
        <v>73.75</v>
      </c>
      <c r="G52" s="5"/>
      <c r="H52" s="4">
        <f t="shared" si="8"/>
        <v>73.75</v>
      </c>
      <c r="I52" s="4">
        <f t="shared" si="9"/>
        <v>36.880000000000003</v>
      </c>
      <c r="J52" s="4">
        <v>89.2</v>
      </c>
      <c r="K52" s="4">
        <f t="shared" si="10"/>
        <v>44.6</v>
      </c>
      <c r="L52" s="4">
        <f t="shared" si="11"/>
        <v>81.48</v>
      </c>
      <c r="M52" s="15">
        <v>1</v>
      </c>
      <c r="N52" s="14" t="s">
        <v>18</v>
      </c>
    </row>
    <row r="53" spans="1:14" s="7" customFormat="1" ht="21.75" customHeight="1" x14ac:dyDescent="0.15">
      <c r="A53" s="26"/>
      <c r="B53" s="20"/>
      <c r="C53" s="24"/>
      <c r="D53" s="3" t="s">
        <v>94</v>
      </c>
      <c r="E53" s="3" t="s">
        <v>17</v>
      </c>
      <c r="F53" s="4">
        <v>71.25</v>
      </c>
      <c r="G53" s="5"/>
      <c r="H53" s="4">
        <f t="shared" si="8"/>
        <v>71.25</v>
      </c>
      <c r="I53" s="4">
        <f t="shared" si="9"/>
        <v>35.630000000000003</v>
      </c>
      <c r="J53" s="4">
        <v>78.16</v>
      </c>
      <c r="K53" s="4">
        <f t="shared" si="10"/>
        <v>39.08</v>
      </c>
      <c r="L53" s="4">
        <f t="shared" si="11"/>
        <v>74.709999999999994</v>
      </c>
      <c r="M53" s="15">
        <v>2</v>
      </c>
      <c r="N53" s="14" t="s">
        <v>18</v>
      </c>
    </row>
    <row r="54" spans="1:14" s="7" customFormat="1" ht="21.75" customHeight="1" x14ac:dyDescent="0.15">
      <c r="A54" s="27"/>
      <c r="B54" s="23"/>
      <c r="C54" s="24"/>
      <c r="D54" s="3" t="s">
        <v>95</v>
      </c>
      <c r="E54" s="3" t="s">
        <v>17</v>
      </c>
      <c r="F54" s="4">
        <v>58.75</v>
      </c>
      <c r="G54" s="5"/>
      <c r="H54" s="4">
        <f t="shared" si="8"/>
        <v>58.75</v>
      </c>
      <c r="I54" s="4">
        <f t="shared" si="9"/>
        <v>29.38</v>
      </c>
      <c r="J54" s="4">
        <v>72.48</v>
      </c>
      <c r="K54" s="4">
        <f t="shared" si="10"/>
        <v>36.24</v>
      </c>
      <c r="L54" s="4">
        <f t="shared" si="11"/>
        <v>65.62</v>
      </c>
      <c r="M54" s="15">
        <v>3</v>
      </c>
      <c r="N54" s="14" t="s">
        <v>21</v>
      </c>
    </row>
    <row r="55" spans="1:14" s="7" customFormat="1" ht="21.75" customHeight="1" x14ac:dyDescent="0.15">
      <c r="A55" s="25">
        <v>24</v>
      </c>
      <c r="B55" s="19" t="s">
        <v>96</v>
      </c>
      <c r="C55" s="19">
        <v>1</v>
      </c>
      <c r="D55" s="3" t="s">
        <v>97</v>
      </c>
      <c r="E55" s="3" t="s">
        <v>36</v>
      </c>
      <c r="F55" s="4">
        <v>75</v>
      </c>
      <c r="G55" s="5"/>
      <c r="H55" s="4">
        <f t="shared" si="8"/>
        <v>75</v>
      </c>
      <c r="I55" s="4">
        <f t="shared" si="9"/>
        <v>37.5</v>
      </c>
      <c r="J55" s="4">
        <v>77.2</v>
      </c>
      <c r="K55" s="4">
        <f t="shared" si="10"/>
        <v>38.6</v>
      </c>
      <c r="L55" s="4">
        <f t="shared" si="11"/>
        <v>76.099999999999994</v>
      </c>
      <c r="M55" s="15">
        <v>1</v>
      </c>
      <c r="N55" s="14" t="s">
        <v>18</v>
      </c>
    </row>
    <row r="56" spans="1:14" s="7" customFormat="1" ht="21.75" customHeight="1" x14ac:dyDescent="0.15">
      <c r="A56" s="27"/>
      <c r="B56" s="23"/>
      <c r="C56" s="20"/>
      <c r="D56" s="3" t="s">
        <v>98</v>
      </c>
      <c r="E56" s="3" t="s">
        <v>17</v>
      </c>
      <c r="F56" s="4">
        <v>71.25</v>
      </c>
      <c r="G56" s="5"/>
      <c r="H56" s="4">
        <f t="shared" si="8"/>
        <v>71.25</v>
      </c>
      <c r="I56" s="4">
        <f t="shared" si="9"/>
        <v>35.630000000000003</v>
      </c>
      <c r="J56" s="4">
        <v>75.2</v>
      </c>
      <c r="K56" s="4">
        <f t="shared" si="10"/>
        <v>37.6</v>
      </c>
      <c r="L56" s="4">
        <f t="shared" si="11"/>
        <v>73.23</v>
      </c>
      <c r="M56" s="15">
        <v>2</v>
      </c>
      <c r="N56" s="14" t="s">
        <v>21</v>
      </c>
    </row>
    <row r="57" spans="1:14" s="7" customFormat="1" ht="21.75" customHeight="1" x14ac:dyDescent="0.15">
      <c r="A57" s="25">
        <v>25</v>
      </c>
      <c r="B57" s="19" t="s">
        <v>99</v>
      </c>
      <c r="C57" s="19">
        <v>1</v>
      </c>
      <c r="D57" s="3" t="s">
        <v>100</v>
      </c>
      <c r="E57" s="3" t="s">
        <v>17</v>
      </c>
      <c r="F57" s="4">
        <v>68.75</v>
      </c>
      <c r="G57" s="5"/>
      <c r="H57" s="4">
        <f t="shared" si="8"/>
        <v>68.75</v>
      </c>
      <c r="I57" s="4">
        <f t="shared" si="9"/>
        <v>34.380000000000003</v>
      </c>
      <c r="J57" s="4">
        <v>82.48</v>
      </c>
      <c r="K57" s="4">
        <f t="shared" si="10"/>
        <v>41.24</v>
      </c>
      <c r="L57" s="4">
        <f t="shared" si="11"/>
        <v>75.62</v>
      </c>
      <c r="M57" s="15">
        <v>1</v>
      </c>
      <c r="N57" s="14" t="s">
        <v>18</v>
      </c>
    </row>
    <row r="58" spans="1:14" s="7" customFormat="1" ht="21.75" customHeight="1" x14ac:dyDescent="0.15">
      <c r="A58" s="27"/>
      <c r="B58" s="23"/>
      <c r="C58" s="20"/>
      <c r="D58" s="3" t="s">
        <v>101</v>
      </c>
      <c r="E58" s="3" t="s">
        <v>17</v>
      </c>
      <c r="F58" s="4">
        <v>75</v>
      </c>
      <c r="G58" s="5"/>
      <c r="H58" s="4">
        <f t="shared" si="8"/>
        <v>75</v>
      </c>
      <c r="I58" s="4">
        <f t="shared" si="9"/>
        <v>37.5</v>
      </c>
      <c r="J58" s="4">
        <v>69.56</v>
      </c>
      <c r="K58" s="4">
        <f t="shared" si="10"/>
        <v>34.78</v>
      </c>
      <c r="L58" s="4">
        <f t="shared" si="11"/>
        <v>72.28</v>
      </c>
      <c r="M58" s="15">
        <v>2</v>
      </c>
      <c r="N58" s="14" t="s">
        <v>21</v>
      </c>
    </row>
    <row r="59" spans="1:14" s="7" customFormat="1" ht="21.75" customHeight="1" x14ac:dyDescent="0.15">
      <c r="A59" s="25">
        <v>26</v>
      </c>
      <c r="B59" s="21" t="s">
        <v>102</v>
      </c>
      <c r="C59" s="21">
        <v>1</v>
      </c>
      <c r="D59" s="3" t="s">
        <v>103</v>
      </c>
      <c r="E59" s="3" t="s">
        <v>17</v>
      </c>
      <c r="F59" s="4">
        <v>70</v>
      </c>
      <c r="G59" s="5"/>
      <c r="H59" s="4">
        <f t="shared" si="8"/>
        <v>70</v>
      </c>
      <c r="I59" s="4">
        <f t="shared" si="9"/>
        <v>35</v>
      </c>
      <c r="J59" s="4">
        <v>69.86</v>
      </c>
      <c r="K59" s="4">
        <f t="shared" si="10"/>
        <v>34.93</v>
      </c>
      <c r="L59" s="4">
        <f t="shared" si="11"/>
        <v>69.930000000000007</v>
      </c>
      <c r="M59" s="15">
        <v>1</v>
      </c>
      <c r="N59" s="14" t="s">
        <v>18</v>
      </c>
    </row>
    <row r="60" spans="1:14" s="7" customFormat="1" ht="21.75" customHeight="1" x14ac:dyDescent="0.15">
      <c r="A60" s="27"/>
      <c r="B60" s="22"/>
      <c r="C60" s="22"/>
      <c r="D60" s="3" t="s">
        <v>104</v>
      </c>
      <c r="E60" s="3" t="s">
        <v>17</v>
      </c>
      <c r="F60" s="4">
        <v>61.25</v>
      </c>
      <c r="G60" s="5"/>
      <c r="H60" s="4">
        <f t="shared" si="8"/>
        <v>61.25</v>
      </c>
      <c r="I60" s="4">
        <f t="shared" si="9"/>
        <v>30.63</v>
      </c>
      <c r="J60" s="4">
        <v>69.02</v>
      </c>
      <c r="K60" s="4">
        <f t="shared" si="10"/>
        <v>34.51</v>
      </c>
      <c r="L60" s="4">
        <f t="shared" si="11"/>
        <v>65.14</v>
      </c>
      <c r="M60" s="15">
        <v>2</v>
      </c>
      <c r="N60" s="14" t="s">
        <v>21</v>
      </c>
    </row>
    <row r="61" spans="1:14" s="7" customFormat="1" ht="21.75" customHeight="1" x14ac:dyDescent="0.15">
      <c r="A61" s="25">
        <v>27</v>
      </c>
      <c r="B61" s="19" t="s">
        <v>105</v>
      </c>
      <c r="C61" s="19">
        <v>2</v>
      </c>
      <c r="D61" s="3" t="s">
        <v>106</v>
      </c>
      <c r="E61" s="3" t="s">
        <v>17</v>
      </c>
      <c r="F61" s="4">
        <v>76.25</v>
      </c>
      <c r="G61" s="5"/>
      <c r="H61" s="4">
        <f t="shared" si="8"/>
        <v>76.25</v>
      </c>
      <c r="I61" s="4">
        <f t="shared" si="9"/>
        <v>38.130000000000003</v>
      </c>
      <c r="J61" s="4">
        <v>76.62</v>
      </c>
      <c r="K61" s="4">
        <f t="shared" si="10"/>
        <v>38.31</v>
      </c>
      <c r="L61" s="4">
        <f t="shared" si="11"/>
        <v>76.44</v>
      </c>
      <c r="M61" s="15">
        <v>1</v>
      </c>
      <c r="N61" s="14" t="s">
        <v>18</v>
      </c>
    </row>
    <row r="62" spans="1:14" s="7" customFormat="1" ht="21.75" customHeight="1" x14ac:dyDescent="0.15">
      <c r="A62" s="26"/>
      <c r="B62" s="20"/>
      <c r="C62" s="20"/>
      <c r="D62" s="3" t="s">
        <v>107</v>
      </c>
      <c r="E62" s="3" t="s">
        <v>17</v>
      </c>
      <c r="F62" s="4">
        <v>58.75</v>
      </c>
      <c r="G62" s="5"/>
      <c r="H62" s="4">
        <f t="shared" si="8"/>
        <v>58.75</v>
      </c>
      <c r="I62" s="4">
        <f t="shared" si="9"/>
        <v>29.38</v>
      </c>
      <c r="J62" s="4">
        <v>77.14</v>
      </c>
      <c r="K62" s="4">
        <f t="shared" si="10"/>
        <v>38.57</v>
      </c>
      <c r="L62" s="4">
        <f t="shared" si="11"/>
        <v>67.95</v>
      </c>
      <c r="M62" s="15">
        <v>2</v>
      </c>
      <c r="N62" s="14" t="s">
        <v>18</v>
      </c>
    </row>
    <row r="63" spans="1:14" s="7" customFormat="1" ht="21.75" customHeight="1" x14ac:dyDescent="0.15">
      <c r="A63" s="27"/>
      <c r="B63" s="23"/>
      <c r="C63" s="23"/>
      <c r="D63" s="3" t="s">
        <v>108</v>
      </c>
      <c r="E63" s="3" t="s">
        <v>17</v>
      </c>
      <c r="F63" s="4">
        <v>52.5</v>
      </c>
      <c r="G63" s="5"/>
      <c r="H63" s="4">
        <f t="shared" si="8"/>
        <v>52.5</v>
      </c>
      <c r="I63" s="4">
        <f t="shared" si="9"/>
        <v>26.25</v>
      </c>
      <c r="J63" s="4">
        <v>73.239999999999995</v>
      </c>
      <c r="K63" s="4">
        <f t="shared" si="10"/>
        <v>36.619999999999997</v>
      </c>
      <c r="L63" s="4">
        <f t="shared" si="11"/>
        <v>62.87</v>
      </c>
      <c r="M63" s="15">
        <v>3</v>
      </c>
      <c r="N63" s="14" t="s">
        <v>21</v>
      </c>
    </row>
    <row r="64" spans="1:14" s="7" customFormat="1" ht="21.75" customHeight="1" x14ac:dyDescent="0.15">
      <c r="A64" s="25">
        <v>28</v>
      </c>
      <c r="B64" s="19" t="s">
        <v>109</v>
      </c>
      <c r="C64" s="19">
        <v>1</v>
      </c>
      <c r="D64" s="3" t="s">
        <v>110</v>
      </c>
      <c r="E64" s="3" t="s">
        <v>17</v>
      </c>
      <c r="F64" s="4">
        <v>60</v>
      </c>
      <c r="G64" s="5"/>
      <c r="H64" s="4">
        <f t="shared" si="8"/>
        <v>60</v>
      </c>
      <c r="I64" s="4">
        <f t="shared" si="9"/>
        <v>30</v>
      </c>
      <c r="J64" s="4">
        <v>89.14</v>
      </c>
      <c r="K64" s="4">
        <f t="shared" si="10"/>
        <v>44.57</v>
      </c>
      <c r="L64" s="4">
        <f t="shared" si="11"/>
        <v>74.569999999999993</v>
      </c>
      <c r="M64" s="15">
        <v>1</v>
      </c>
      <c r="N64" s="14" t="s">
        <v>18</v>
      </c>
    </row>
    <row r="65" spans="1:14" s="7" customFormat="1" ht="21.75" customHeight="1" x14ac:dyDescent="0.15">
      <c r="A65" s="26"/>
      <c r="B65" s="20"/>
      <c r="C65" s="20"/>
      <c r="D65" s="3" t="s">
        <v>111</v>
      </c>
      <c r="E65" s="3" t="s">
        <v>17</v>
      </c>
      <c r="F65" s="4">
        <v>60</v>
      </c>
      <c r="G65" s="5"/>
      <c r="H65" s="4">
        <f t="shared" si="8"/>
        <v>60</v>
      </c>
      <c r="I65" s="4">
        <f t="shared" si="9"/>
        <v>30</v>
      </c>
      <c r="J65" s="4">
        <v>84.34</v>
      </c>
      <c r="K65" s="4">
        <f t="shared" si="10"/>
        <v>42.17</v>
      </c>
      <c r="L65" s="4">
        <f t="shared" si="11"/>
        <v>72.17</v>
      </c>
      <c r="M65" s="15">
        <v>2</v>
      </c>
      <c r="N65" s="14" t="s">
        <v>21</v>
      </c>
    </row>
    <row r="66" spans="1:14" s="7" customFormat="1" ht="21.75" customHeight="1" x14ac:dyDescent="0.15">
      <c r="A66" s="27"/>
      <c r="B66" s="23"/>
      <c r="C66" s="20"/>
      <c r="D66" s="3" t="s">
        <v>112</v>
      </c>
      <c r="E66" s="3" t="s">
        <v>17</v>
      </c>
      <c r="F66" s="4">
        <v>62.5</v>
      </c>
      <c r="G66" s="5"/>
      <c r="H66" s="4">
        <f t="shared" si="8"/>
        <v>62.5</v>
      </c>
      <c r="I66" s="4">
        <f t="shared" si="9"/>
        <v>31.25</v>
      </c>
      <c r="J66" s="4">
        <v>74.5</v>
      </c>
      <c r="K66" s="4">
        <f t="shared" si="10"/>
        <v>37.25</v>
      </c>
      <c r="L66" s="4">
        <f t="shared" si="11"/>
        <v>68.5</v>
      </c>
      <c r="M66" s="15">
        <v>3</v>
      </c>
      <c r="N66" s="14" t="s">
        <v>21</v>
      </c>
    </row>
    <row r="67" spans="1:14" s="7" customFormat="1" ht="21.75" customHeight="1" x14ac:dyDescent="0.15">
      <c r="A67" s="25">
        <v>29</v>
      </c>
      <c r="B67" s="19" t="s">
        <v>113</v>
      </c>
      <c r="C67" s="24">
        <v>2</v>
      </c>
      <c r="D67" s="3" t="s">
        <v>114</v>
      </c>
      <c r="E67" s="3" t="s">
        <v>17</v>
      </c>
      <c r="F67" s="4">
        <v>56.25</v>
      </c>
      <c r="G67" s="5"/>
      <c r="H67" s="4">
        <f t="shared" si="8"/>
        <v>56.25</v>
      </c>
      <c r="I67" s="4">
        <f t="shared" si="9"/>
        <v>28.13</v>
      </c>
      <c r="J67" s="4">
        <v>76.319999999999993</v>
      </c>
      <c r="K67" s="4">
        <f t="shared" si="10"/>
        <v>38.159999999999997</v>
      </c>
      <c r="L67" s="4">
        <f t="shared" si="11"/>
        <v>66.290000000000006</v>
      </c>
      <c r="M67" s="15">
        <v>1</v>
      </c>
      <c r="N67" s="14" t="s">
        <v>18</v>
      </c>
    </row>
    <row r="68" spans="1:14" s="7" customFormat="1" ht="21.75" customHeight="1" x14ac:dyDescent="0.15">
      <c r="A68" s="27"/>
      <c r="B68" s="23"/>
      <c r="C68" s="24"/>
      <c r="D68" s="3" t="s">
        <v>115</v>
      </c>
      <c r="E68" s="3" t="s">
        <v>36</v>
      </c>
      <c r="F68" s="4">
        <v>60</v>
      </c>
      <c r="G68" s="5"/>
      <c r="H68" s="4">
        <f t="shared" si="8"/>
        <v>60</v>
      </c>
      <c r="I68" s="4">
        <f t="shared" si="9"/>
        <v>30</v>
      </c>
      <c r="J68" s="4">
        <v>70.680000000000007</v>
      </c>
      <c r="K68" s="4">
        <f t="shared" si="10"/>
        <v>35.340000000000003</v>
      </c>
      <c r="L68" s="4">
        <f t="shared" si="11"/>
        <v>65.34</v>
      </c>
      <c r="M68" s="15">
        <v>2</v>
      </c>
      <c r="N68" s="14" t="s">
        <v>18</v>
      </c>
    </row>
    <row r="69" spans="1:14" ht="21.75" customHeight="1" x14ac:dyDescent="0.15">
      <c r="A69" s="18">
        <v>30</v>
      </c>
      <c r="B69" s="18" t="s">
        <v>116</v>
      </c>
      <c r="C69" s="18">
        <v>1</v>
      </c>
      <c r="D69" s="13" t="s">
        <v>117</v>
      </c>
      <c r="E69" s="3" t="s">
        <v>17</v>
      </c>
      <c r="F69" s="4">
        <v>44.98</v>
      </c>
      <c r="G69" s="11">
        <v>10</v>
      </c>
      <c r="H69" s="4">
        <f t="shared" si="8"/>
        <v>54.98</v>
      </c>
      <c r="I69" s="4">
        <f t="shared" si="9"/>
        <v>27.49</v>
      </c>
      <c r="J69" s="4">
        <v>78.88</v>
      </c>
      <c r="K69" s="4">
        <f t="shared" si="10"/>
        <v>39.44</v>
      </c>
      <c r="L69" s="4">
        <f t="shared" si="11"/>
        <v>66.930000000000007</v>
      </c>
      <c r="M69" s="15" t="s">
        <v>118</v>
      </c>
      <c r="N69" s="16" t="s">
        <v>18</v>
      </c>
    </row>
    <row r="70" spans="1:14" ht="21.75" customHeight="1" x14ac:dyDescent="0.15">
      <c r="A70" s="18">
        <v>31</v>
      </c>
      <c r="B70" s="18" t="s">
        <v>119</v>
      </c>
      <c r="C70" s="18">
        <v>1</v>
      </c>
      <c r="D70" s="3" t="s">
        <v>120</v>
      </c>
      <c r="E70" s="3" t="s">
        <v>17</v>
      </c>
      <c r="F70" s="4">
        <v>37.49</v>
      </c>
      <c r="G70" s="11"/>
      <c r="H70" s="4">
        <f t="shared" si="8"/>
        <v>37.49</v>
      </c>
      <c r="I70" s="4">
        <f t="shared" si="9"/>
        <v>18.75</v>
      </c>
      <c r="J70" s="4">
        <v>85.12</v>
      </c>
      <c r="K70" s="4">
        <f t="shared" si="10"/>
        <v>42.56</v>
      </c>
      <c r="L70" s="4">
        <f t="shared" si="11"/>
        <v>61.31</v>
      </c>
      <c r="M70" s="15" t="s">
        <v>118</v>
      </c>
      <c r="N70" s="16" t="s">
        <v>18</v>
      </c>
    </row>
  </sheetData>
  <sortState ref="A6:R7">
    <sortCondition descending="1" ref="H141:H143"/>
  </sortState>
  <mergeCells count="52">
    <mergeCell ref="A1:N1"/>
    <mergeCell ref="A3:A4"/>
    <mergeCell ref="A6:A8"/>
    <mergeCell ref="A13:A15"/>
    <mergeCell ref="A16:A17"/>
    <mergeCell ref="A18:A19"/>
    <mergeCell ref="A20:A21"/>
    <mergeCell ref="A26:A27"/>
    <mergeCell ref="A28:A29"/>
    <mergeCell ref="A31:A47"/>
    <mergeCell ref="A50:A51"/>
    <mergeCell ref="A52:A54"/>
    <mergeCell ref="A55:A56"/>
    <mergeCell ref="A57:A58"/>
    <mergeCell ref="A59:A60"/>
    <mergeCell ref="A61:A63"/>
    <mergeCell ref="A64:A66"/>
    <mergeCell ref="A67:A68"/>
    <mergeCell ref="B3:B4"/>
    <mergeCell ref="B6:B8"/>
    <mergeCell ref="B13:B15"/>
    <mergeCell ref="B16:B17"/>
    <mergeCell ref="B18:B19"/>
    <mergeCell ref="B20:B21"/>
    <mergeCell ref="B26:B27"/>
    <mergeCell ref="B28:B29"/>
    <mergeCell ref="B31:B47"/>
    <mergeCell ref="B50:B51"/>
    <mergeCell ref="B52:B54"/>
    <mergeCell ref="B55:B56"/>
    <mergeCell ref="B57:B58"/>
    <mergeCell ref="B59:B60"/>
    <mergeCell ref="B61:B63"/>
    <mergeCell ref="B64:B66"/>
    <mergeCell ref="B67:B68"/>
    <mergeCell ref="C3:C4"/>
    <mergeCell ref="C6:C8"/>
    <mergeCell ref="C13:C15"/>
    <mergeCell ref="C16:C17"/>
    <mergeCell ref="C18:C19"/>
    <mergeCell ref="C20:C21"/>
    <mergeCell ref="C26:C27"/>
    <mergeCell ref="C28:C29"/>
    <mergeCell ref="C31:C47"/>
    <mergeCell ref="C50:C51"/>
    <mergeCell ref="C52:C54"/>
    <mergeCell ref="C55:C56"/>
    <mergeCell ref="C57:C58"/>
    <mergeCell ref="C59:C60"/>
    <mergeCell ref="C61:C63"/>
    <mergeCell ref="C64:C66"/>
    <mergeCell ref="C67:C68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成绩公示表</vt:lpstr>
      <vt:lpstr>成绩公示表!Print_Titles</vt:lpstr>
    </vt:vector>
  </TitlesOfParts>
  <Company>雨林木风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张晓宣</dc:creator>
  <cp:lastModifiedBy>Windows 用户</cp:lastModifiedBy>
  <cp:lastPrinted>2020-10-08T01:19:00Z</cp:lastPrinted>
  <dcterms:created xsi:type="dcterms:W3CDTF">2018-03-22T01:38:00Z</dcterms:created>
  <dcterms:modified xsi:type="dcterms:W3CDTF">2020-12-28T09:02:32Z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