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35" yWindow="285" windowWidth="25620" windowHeight="12915" tabRatio="842" activeTab="0"/>
  </bookViews>
  <sheets>
    <sheet name="J01" sheetId="1" r:id="rId1"/>
  </sheets>
  <definedNames>
    <definedName name="_xlnm.Print_Titles" localSheetId="0">'J01'!$1:$4</definedName>
  </definedNames>
  <calcPr fullCalcOnLoad="1"/>
</workbook>
</file>

<file path=xl/sharedStrings.xml><?xml version="1.0" encoding="utf-8"?>
<sst xmlns="http://schemas.openxmlformats.org/spreadsheetml/2006/main" count="76" uniqueCount="67">
  <si>
    <t>单位:万元</t>
  </si>
  <si>
    <t xml:space="preserve">  其他支出</t>
  </si>
  <si>
    <t>录入04表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</si>
  <si>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</si>
  <si>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</si>
  <si>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</si>
  <si>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</si>
  <si>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</si>
  <si>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</si>
  <si>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</si>
  <si>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</si>
  <si>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</si>
  <si>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</si>
  <si>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</si>
  <si>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</si>
  <si>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</si>
  <si>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</si>
  <si>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</si>
  <si>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</si>
  <si>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</si>
  <si>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</si>
  <si>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</si>
  <si>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</si>
  <si>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</si>
  <si>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</si>
  <si>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</si>
  <si>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</si>
  <si>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</si>
  <si>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</si>
  <si>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</si>
  <si>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</si>
  <si>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</si>
  <si>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</si>
  <si>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</si>
  <si>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</si>
  <si>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</si>
  <si>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</si>
  <si>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</si>
  <si>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</si>
  <si>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</si>
  <si>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</si>
  <si>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</si>
  <si>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</si>
  <si>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</si>
  <si>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</si>
  <si>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</si>
  <si>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</si>
  <si>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</si>
  <si>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</si>
  <si>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</si>
  <si>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</si>
  <si>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</si>
  <si>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</si>
  <si>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</si>
  <si>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</si>
  <si>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</si>
  <si>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</si>
  <si>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</si>
  <si>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</si>
  <si>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</si>
  <si>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</si>
  <si>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</si>
  <si>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</si>
  <si>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</si>
  <si>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</si>
  <si>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</si>
  <si>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2019年度盘锦市兴隆台区本级一般公共预算本级基本支出决算表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</si>
</sst>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25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9" borderId="5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2" fillId="10" borderId="0" applyNumberFormat="0" applyBorder="0" applyAlignment="0" applyProtection="0"/>
    <xf numFmtId="0" fontId="23" fillId="9" borderId="8" applyNumberFormat="0" applyAlignment="0" applyProtection="0"/>
    <xf numFmtId="0" fontId="24" fillId="3" borderId="5" applyNumberForma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4" borderId="10" xfId="0" applyNumberFormat="1" applyFont="1" applyFill="1" applyBorder="1" applyAlignment="1" applyProtection="1">
      <alignment horizontal="left" vertical="center"/>
      <protection/>
    </xf>
    <xf numFmtId="0" fontId="0" fillId="4" borderId="0" xfId="0" applyFill="1" applyAlignment="1">
      <alignment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7" fillId="4" borderId="11" xfId="0" applyNumberFormat="1" applyFont="1" applyFill="1" applyBorder="1" applyAlignment="1" applyProtection="1">
      <alignment horizontal="center" vertical="center" wrapText="1"/>
      <protection/>
    </xf>
    <xf numFmtId="0" fontId="7" fillId="4" borderId="12" xfId="0" applyNumberFormat="1" applyFont="1" applyFill="1" applyBorder="1" applyAlignment="1" applyProtection="1">
      <alignment horizontal="center" vertical="center" wrapText="1"/>
      <protection/>
    </xf>
    <xf numFmtId="0" fontId="7" fillId="4" borderId="13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>
      <alignment wrapText="1"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0" xfId="0" applyNumberFormat="1" applyFont="1" applyFill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 wrapText="1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left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16" xfId="0" applyNumberFormat="1" applyFont="1" applyFill="1" applyBorder="1" applyAlignment="1" applyProtection="1">
      <alignment horizontal="center" vertical="center" wrapText="1"/>
      <protection/>
    </xf>
    <xf numFmtId="0" fontId="7" fillId="4" borderId="17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showZeros="0" tabSelected="1" zoomScalePageLayoutView="0" workbookViewId="0" topLeftCell="A1">
      <selection activeCell="A1" sqref="A1:H1"/>
    </sheetView>
  </sheetViews>
  <sheetFormatPr defaultColWidth="12.125" defaultRowHeight="15.75" customHeight="1"/>
  <cols>
    <col min="1" max="1" width="8.75390625" style="2" customWidth="1"/>
    <col min="2" max="2" width="35.375" style="2" customWidth="1"/>
    <col min="3" max="3" width="15.25390625" style="2" customWidth="1"/>
    <col min="4" max="8" width="14.625" style="2" customWidth="1"/>
    <col min="9" max="16384" width="12.125" style="2" customWidth="1"/>
  </cols>
  <sheetData>
    <row r="1" spans="1:8" ht="42.75" customHeight="1">
      <c r="A1" s="14" t="s">
        <v>66</v>
      </c>
      <c r="B1" s="14"/>
      <c r="C1" s="14"/>
      <c r="D1" s="14"/>
      <c r="E1" s="14"/>
      <c r="F1" s="14"/>
      <c r="G1" s="14"/>
      <c r="H1" s="14"/>
    </row>
    <row r="2" spans="1:8" ht="16.5" customHeight="1">
      <c r="A2" s="3"/>
      <c r="B2" s="3"/>
      <c r="C2" s="3"/>
      <c r="D2" s="3"/>
      <c r="E2" s="3"/>
      <c r="F2" s="3"/>
      <c r="G2" s="3"/>
      <c r="H2" s="4" t="s">
        <v>2</v>
      </c>
    </row>
    <row r="3" spans="1:8" ht="16.5" customHeight="1">
      <c r="A3" s="3"/>
      <c r="B3" s="3"/>
      <c r="C3" s="3"/>
      <c r="D3" s="3"/>
      <c r="E3" s="3"/>
      <c r="F3" s="3"/>
      <c r="G3" s="3"/>
      <c r="H3" s="4" t="s">
        <v>0</v>
      </c>
    </row>
    <row r="4" spans="1:8" s="8" customFormat="1" ht="17.25" customHeight="1">
      <c r="A4" s="15" t="s">
        <v>3</v>
      </c>
      <c r="B4" s="17" t="s">
        <v>4</v>
      </c>
      <c r="C4" s="17" t="s">
        <v>5</v>
      </c>
      <c r="D4" s="5"/>
      <c r="E4" s="6"/>
      <c r="F4" s="17" t="s">
        <v>6</v>
      </c>
      <c r="G4" s="5"/>
      <c r="H4" s="7"/>
    </row>
    <row r="5" spans="1:8" s="8" customFormat="1" ht="35.25" customHeight="1">
      <c r="A5" s="16"/>
      <c r="B5" s="18"/>
      <c r="C5" s="18"/>
      <c r="D5" s="9" t="s">
        <v>7</v>
      </c>
      <c r="E5" s="10" t="s">
        <v>8</v>
      </c>
      <c r="F5" s="18"/>
      <c r="G5" s="9" t="s">
        <v>7</v>
      </c>
      <c r="H5" s="11" t="s">
        <v>8</v>
      </c>
    </row>
    <row r="6" spans="1:8" ht="17.25" customHeight="1">
      <c r="A6" s="1"/>
      <c r="B6" s="12" t="s">
        <v>5</v>
      </c>
      <c r="C6" s="19">
        <f>C7+C12+C23+C31+C38+C42+C45+C49+C52+C58+C61+C66</f>
        <v>247743</v>
      </c>
      <c r="D6" s="19">
        <f>D7+D12+D23+D31+D38+D42+D45+D49+D52+D58+D61+D66</f>
        <v>227626</v>
      </c>
      <c r="E6" s="19">
        <f>E7+E12+E23+E31+E38+E42+E45+E49+E52+E58+E61+E66</f>
        <v>20117</v>
      </c>
      <c r="F6" s="19">
        <f>F7+F12+F23+F31+F38+F42+F45+F49+F52+F58+F61+F66</f>
        <v>109152</v>
      </c>
      <c r="G6" s="19">
        <f>SUM(G7,G12,G23,G31,G38,G42,G45,G49,G52,G58,G61,G66)</f>
        <v>105312</v>
      </c>
      <c r="H6" s="19">
        <f>SUM(H7,H12,H23,H31,H38,H42,H45,H49,H52,H58,H61,H66)</f>
        <v>3840</v>
      </c>
    </row>
    <row r="7" spans="1:8" ht="16.5" customHeight="1">
      <c r="A7" s="1">
        <v>501</v>
      </c>
      <c r="B7" s="13" t="s">
        <v>9</v>
      </c>
      <c r="C7" s="19">
        <f aca="true" t="shared" si="0" ref="C7:H7">SUM(C8:C11)</f>
        <v>16437</v>
      </c>
      <c r="D7" s="19">
        <f t="shared" si="0"/>
        <v>16437</v>
      </c>
      <c r="E7" s="19">
        <f t="shared" si="0"/>
        <v>0</v>
      </c>
      <c r="F7" s="19">
        <f t="shared" si="0"/>
        <v>16437</v>
      </c>
      <c r="G7" s="19">
        <f t="shared" si="0"/>
        <v>16437</v>
      </c>
      <c r="H7" s="19">
        <f t="shared" si="0"/>
        <v>0</v>
      </c>
    </row>
    <row r="8" spans="1:8" ht="16.5" customHeight="1">
      <c r="A8" s="1">
        <v>50101</v>
      </c>
      <c r="B8" s="1" t="s">
        <v>10</v>
      </c>
      <c r="C8" s="19">
        <f>D8+E8</f>
        <v>8165</v>
      </c>
      <c r="D8" s="19">
        <v>8165</v>
      </c>
      <c r="E8" s="19">
        <v>0</v>
      </c>
      <c r="F8" s="19">
        <f>G8+H8</f>
        <v>8165</v>
      </c>
      <c r="G8" s="19">
        <v>8165</v>
      </c>
      <c r="H8" s="19">
        <v>0</v>
      </c>
    </row>
    <row r="9" spans="1:8" ht="16.5" customHeight="1">
      <c r="A9" s="1">
        <v>50102</v>
      </c>
      <c r="B9" s="1" t="s">
        <v>11</v>
      </c>
      <c r="C9" s="19">
        <f>D9+E9</f>
        <v>1556</v>
      </c>
      <c r="D9" s="19">
        <v>1556</v>
      </c>
      <c r="E9" s="19">
        <v>0</v>
      </c>
      <c r="F9" s="19">
        <f>G9+H9</f>
        <v>1556</v>
      </c>
      <c r="G9" s="19">
        <v>1556</v>
      </c>
      <c r="H9" s="19">
        <v>0</v>
      </c>
    </row>
    <row r="10" spans="1:8" ht="16.5" customHeight="1">
      <c r="A10" s="1">
        <v>50103</v>
      </c>
      <c r="B10" s="1" t="s">
        <v>12</v>
      </c>
      <c r="C10" s="19">
        <f>D10+E10</f>
        <v>518</v>
      </c>
      <c r="D10" s="19">
        <v>518</v>
      </c>
      <c r="E10" s="19">
        <v>0</v>
      </c>
      <c r="F10" s="19">
        <f>G10+H10</f>
        <v>518</v>
      </c>
      <c r="G10" s="19">
        <v>518</v>
      </c>
      <c r="H10" s="19">
        <v>0</v>
      </c>
    </row>
    <row r="11" spans="1:8" ht="16.5" customHeight="1">
      <c r="A11" s="1">
        <v>50199</v>
      </c>
      <c r="B11" s="1" t="s">
        <v>13</v>
      </c>
      <c r="C11" s="19">
        <f>D11+E11</f>
        <v>6198</v>
      </c>
      <c r="D11" s="19">
        <v>6198</v>
      </c>
      <c r="E11" s="19">
        <v>0</v>
      </c>
      <c r="F11" s="19">
        <f>G11+H11</f>
        <v>6198</v>
      </c>
      <c r="G11" s="19">
        <v>6198</v>
      </c>
      <c r="H11" s="19">
        <v>0</v>
      </c>
    </row>
    <row r="12" spans="1:8" ht="16.5" customHeight="1">
      <c r="A12" s="1">
        <v>502</v>
      </c>
      <c r="B12" s="13" t="s">
        <v>14</v>
      </c>
      <c r="C12" s="19">
        <f aca="true" t="shared" si="1" ref="C12:H12">SUM(C13:C22)</f>
        <v>17910</v>
      </c>
      <c r="D12" s="19">
        <f t="shared" si="1"/>
        <v>14794</v>
      </c>
      <c r="E12" s="19">
        <f t="shared" si="1"/>
        <v>3116</v>
      </c>
      <c r="F12" s="19">
        <f t="shared" si="1"/>
        <v>3060</v>
      </c>
      <c r="G12" s="19">
        <f t="shared" si="1"/>
        <v>2820</v>
      </c>
      <c r="H12" s="19">
        <f t="shared" si="1"/>
        <v>240</v>
      </c>
    </row>
    <row r="13" spans="1:8" ht="16.5" customHeight="1">
      <c r="A13" s="1">
        <v>50201</v>
      </c>
      <c r="B13" s="1" t="s">
        <v>15</v>
      </c>
      <c r="C13" s="19">
        <f aca="true" t="shared" si="2" ref="C13:C22">D13+E13</f>
        <v>7031</v>
      </c>
      <c r="D13" s="19">
        <v>6168</v>
      </c>
      <c r="E13" s="19">
        <v>863</v>
      </c>
      <c r="F13" s="19">
        <f aca="true" t="shared" si="3" ref="F13:F22">G13+H13</f>
        <v>2348</v>
      </c>
      <c r="G13" s="19">
        <v>2108</v>
      </c>
      <c r="H13" s="19">
        <v>240</v>
      </c>
    </row>
    <row r="14" spans="1:8" ht="16.5" customHeight="1">
      <c r="A14" s="1">
        <v>50202</v>
      </c>
      <c r="B14" s="1" t="s">
        <v>16</v>
      </c>
      <c r="C14" s="19">
        <f t="shared" si="2"/>
        <v>135</v>
      </c>
      <c r="D14" s="19">
        <v>135</v>
      </c>
      <c r="E14" s="19">
        <v>0</v>
      </c>
      <c r="F14" s="19">
        <f t="shared" si="3"/>
        <v>0</v>
      </c>
      <c r="G14" s="19">
        <v>0</v>
      </c>
      <c r="H14" s="19">
        <v>0</v>
      </c>
    </row>
    <row r="15" spans="1:8" ht="16.5" customHeight="1">
      <c r="A15" s="1">
        <v>50203</v>
      </c>
      <c r="B15" s="1" t="s">
        <v>17</v>
      </c>
      <c r="C15" s="19">
        <f t="shared" si="2"/>
        <v>95</v>
      </c>
      <c r="D15" s="19">
        <v>95</v>
      </c>
      <c r="E15" s="19">
        <v>0</v>
      </c>
      <c r="F15" s="19">
        <f t="shared" si="3"/>
        <v>3</v>
      </c>
      <c r="G15" s="19">
        <v>3</v>
      </c>
      <c r="H15" s="19">
        <v>0</v>
      </c>
    </row>
    <row r="16" spans="1:8" ht="16.5" customHeight="1">
      <c r="A16" s="1">
        <v>50204</v>
      </c>
      <c r="B16" s="1" t="s">
        <v>18</v>
      </c>
      <c r="C16" s="19">
        <f t="shared" si="2"/>
        <v>163</v>
      </c>
      <c r="D16" s="19">
        <v>163</v>
      </c>
      <c r="E16" s="19">
        <v>0</v>
      </c>
      <c r="F16" s="19">
        <f t="shared" si="3"/>
        <v>0</v>
      </c>
      <c r="G16" s="19">
        <v>0</v>
      </c>
      <c r="H16" s="19">
        <v>0</v>
      </c>
    </row>
    <row r="17" spans="1:8" ht="16.5" customHeight="1">
      <c r="A17" s="1">
        <v>50205</v>
      </c>
      <c r="B17" s="1" t="s">
        <v>19</v>
      </c>
      <c r="C17" s="19">
        <f t="shared" si="2"/>
        <v>4394</v>
      </c>
      <c r="D17" s="19">
        <v>2768</v>
      </c>
      <c r="E17" s="19">
        <v>1626</v>
      </c>
      <c r="F17" s="19">
        <f t="shared" si="3"/>
        <v>38</v>
      </c>
      <c r="G17" s="19">
        <v>38</v>
      </c>
      <c r="H17" s="19">
        <v>0</v>
      </c>
    </row>
    <row r="18" spans="1:8" ht="16.5" customHeight="1">
      <c r="A18" s="1">
        <v>50206</v>
      </c>
      <c r="B18" s="1" t="s">
        <v>20</v>
      </c>
      <c r="C18" s="19">
        <f t="shared" si="2"/>
        <v>7</v>
      </c>
      <c r="D18" s="19">
        <v>7</v>
      </c>
      <c r="E18" s="19">
        <v>0</v>
      </c>
      <c r="F18" s="19">
        <f t="shared" si="3"/>
        <v>0</v>
      </c>
      <c r="G18" s="19">
        <v>0</v>
      </c>
      <c r="H18" s="19">
        <v>0</v>
      </c>
    </row>
    <row r="19" spans="1:8" ht="16.5" customHeight="1">
      <c r="A19" s="1">
        <v>50207</v>
      </c>
      <c r="B19" s="1" t="s">
        <v>21</v>
      </c>
      <c r="C19" s="19">
        <f t="shared" si="2"/>
        <v>0</v>
      </c>
      <c r="D19" s="19">
        <v>0</v>
      </c>
      <c r="E19" s="19">
        <v>0</v>
      </c>
      <c r="F19" s="19">
        <f t="shared" si="3"/>
        <v>0</v>
      </c>
      <c r="G19" s="19">
        <v>0</v>
      </c>
      <c r="H19" s="19">
        <v>0</v>
      </c>
    </row>
    <row r="20" spans="1:8" ht="16.5" customHeight="1">
      <c r="A20" s="1">
        <v>50208</v>
      </c>
      <c r="B20" s="1" t="s">
        <v>22</v>
      </c>
      <c r="C20" s="19">
        <f t="shared" si="2"/>
        <v>88</v>
      </c>
      <c r="D20" s="19">
        <v>88</v>
      </c>
      <c r="E20" s="19">
        <v>0</v>
      </c>
      <c r="F20" s="19">
        <f t="shared" si="3"/>
        <v>74</v>
      </c>
      <c r="G20" s="19">
        <v>74</v>
      </c>
      <c r="H20" s="19">
        <v>0</v>
      </c>
    </row>
    <row r="21" spans="1:8" ht="16.5" customHeight="1">
      <c r="A21" s="1">
        <v>50209</v>
      </c>
      <c r="B21" s="1" t="s">
        <v>23</v>
      </c>
      <c r="C21" s="19">
        <f t="shared" si="2"/>
        <v>527</v>
      </c>
      <c r="D21" s="19">
        <v>527</v>
      </c>
      <c r="E21" s="19">
        <v>0</v>
      </c>
      <c r="F21" s="19">
        <f t="shared" si="3"/>
        <v>34</v>
      </c>
      <c r="G21" s="19">
        <v>34</v>
      </c>
      <c r="H21" s="19">
        <v>0</v>
      </c>
    </row>
    <row r="22" spans="1:8" ht="16.5" customHeight="1">
      <c r="A22" s="1">
        <v>50299</v>
      </c>
      <c r="B22" s="1" t="s">
        <v>24</v>
      </c>
      <c r="C22" s="19">
        <f t="shared" si="2"/>
        <v>5470</v>
      </c>
      <c r="D22" s="19">
        <v>4843</v>
      </c>
      <c r="E22" s="19">
        <v>627</v>
      </c>
      <c r="F22" s="19">
        <f t="shared" si="3"/>
        <v>563</v>
      </c>
      <c r="G22" s="19">
        <v>563</v>
      </c>
      <c r="H22" s="19">
        <v>0</v>
      </c>
    </row>
    <row r="23" spans="1:8" ht="16.5" customHeight="1">
      <c r="A23" s="1">
        <v>503</v>
      </c>
      <c r="B23" s="13" t="s">
        <v>25</v>
      </c>
      <c r="C23" s="19">
        <f aca="true" t="shared" si="4" ref="C23:H23">SUM(C24:C30)</f>
        <v>13236</v>
      </c>
      <c r="D23" s="19">
        <f t="shared" si="4"/>
        <v>13236</v>
      </c>
      <c r="E23" s="19">
        <f t="shared" si="4"/>
        <v>0</v>
      </c>
      <c r="F23" s="19">
        <f t="shared" si="4"/>
        <v>25</v>
      </c>
      <c r="G23" s="19">
        <f t="shared" si="4"/>
        <v>25</v>
      </c>
      <c r="H23" s="19">
        <f t="shared" si="4"/>
        <v>0</v>
      </c>
    </row>
    <row r="24" spans="1:8" ht="16.5" customHeight="1">
      <c r="A24" s="1">
        <v>50301</v>
      </c>
      <c r="B24" s="1" t="s">
        <v>26</v>
      </c>
      <c r="C24" s="19">
        <f aca="true" t="shared" si="5" ref="C24:C30">D24+E24</f>
        <v>2525</v>
      </c>
      <c r="D24" s="19">
        <v>2525</v>
      </c>
      <c r="E24" s="19">
        <v>0</v>
      </c>
      <c r="F24" s="19">
        <f aca="true" t="shared" si="6" ref="F24:F30">G24+H24</f>
        <v>0</v>
      </c>
      <c r="G24" s="19">
        <v>0</v>
      </c>
      <c r="H24" s="19">
        <v>0</v>
      </c>
    </row>
    <row r="25" spans="1:8" ht="16.5" customHeight="1">
      <c r="A25" s="1">
        <v>50302</v>
      </c>
      <c r="B25" s="1" t="s">
        <v>27</v>
      </c>
      <c r="C25" s="19">
        <f t="shared" si="5"/>
        <v>2217</v>
      </c>
      <c r="D25" s="19">
        <v>2217</v>
      </c>
      <c r="E25" s="19">
        <v>0</v>
      </c>
      <c r="F25" s="19">
        <f t="shared" si="6"/>
        <v>0</v>
      </c>
      <c r="G25" s="19">
        <v>0</v>
      </c>
      <c r="H25" s="19">
        <v>0</v>
      </c>
    </row>
    <row r="26" spans="1:8" ht="16.5" customHeight="1">
      <c r="A26" s="1">
        <v>50303</v>
      </c>
      <c r="B26" s="1" t="s">
        <v>28</v>
      </c>
      <c r="C26" s="19">
        <f t="shared" si="5"/>
        <v>0</v>
      </c>
      <c r="D26" s="19">
        <v>0</v>
      </c>
      <c r="E26" s="19">
        <v>0</v>
      </c>
      <c r="F26" s="19">
        <f t="shared" si="6"/>
        <v>0</v>
      </c>
      <c r="G26" s="19">
        <v>0</v>
      </c>
      <c r="H26" s="19">
        <v>0</v>
      </c>
    </row>
    <row r="27" spans="1:8" ht="17.25" customHeight="1">
      <c r="A27" s="1">
        <v>50305</v>
      </c>
      <c r="B27" s="1" t="s">
        <v>29</v>
      </c>
      <c r="C27" s="19">
        <f t="shared" si="5"/>
        <v>39</v>
      </c>
      <c r="D27" s="19">
        <v>39</v>
      </c>
      <c r="E27" s="19">
        <v>0</v>
      </c>
      <c r="F27" s="19">
        <f t="shared" si="6"/>
        <v>0</v>
      </c>
      <c r="G27" s="19">
        <v>0</v>
      </c>
      <c r="H27" s="19">
        <v>0</v>
      </c>
    </row>
    <row r="28" spans="1:8" ht="16.5" customHeight="1">
      <c r="A28" s="1">
        <v>50306</v>
      </c>
      <c r="B28" s="1" t="s">
        <v>30</v>
      </c>
      <c r="C28" s="19">
        <f t="shared" si="5"/>
        <v>1760</v>
      </c>
      <c r="D28" s="19">
        <v>1760</v>
      </c>
      <c r="E28" s="19">
        <v>0</v>
      </c>
      <c r="F28" s="19">
        <f t="shared" si="6"/>
        <v>25</v>
      </c>
      <c r="G28" s="19">
        <v>25</v>
      </c>
      <c r="H28" s="19">
        <v>0</v>
      </c>
    </row>
    <row r="29" spans="1:8" ht="16.5" customHeight="1">
      <c r="A29" s="1">
        <v>50307</v>
      </c>
      <c r="B29" s="1" t="s">
        <v>31</v>
      </c>
      <c r="C29" s="19">
        <f t="shared" si="5"/>
        <v>2587</v>
      </c>
      <c r="D29" s="19">
        <v>2587</v>
      </c>
      <c r="E29" s="19">
        <v>0</v>
      </c>
      <c r="F29" s="19">
        <f t="shared" si="6"/>
        <v>0</v>
      </c>
      <c r="G29" s="19">
        <v>0</v>
      </c>
      <c r="H29" s="19">
        <v>0</v>
      </c>
    </row>
    <row r="30" spans="1:8" ht="16.5" customHeight="1">
      <c r="A30" s="1">
        <v>50399</v>
      </c>
      <c r="B30" s="1" t="s">
        <v>32</v>
      </c>
      <c r="C30" s="19">
        <f t="shared" si="5"/>
        <v>4108</v>
      </c>
      <c r="D30" s="19">
        <v>4108</v>
      </c>
      <c r="E30" s="19">
        <v>0</v>
      </c>
      <c r="F30" s="19">
        <f t="shared" si="6"/>
        <v>0</v>
      </c>
      <c r="G30" s="19">
        <v>0</v>
      </c>
      <c r="H30" s="19">
        <v>0</v>
      </c>
    </row>
    <row r="31" spans="1:8" ht="16.5" customHeight="1">
      <c r="A31" s="1">
        <v>504</v>
      </c>
      <c r="B31" s="13" t="s">
        <v>33</v>
      </c>
      <c r="C31" s="19">
        <f aca="true" t="shared" si="7" ref="C31:H31">SUM(C32:C37)</f>
        <v>11108</v>
      </c>
      <c r="D31" s="19">
        <f t="shared" si="7"/>
        <v>7367</v>
      </c>
      <c r="E31" s="19">
        <f t="shared" si="7"/>
        <v>3741</v>
      </c>
      <c r="F31" s="19">
        <f t="shared" si="7"/>
        <v>0</v>
      </c>
      <c r="G31" s="19">
        <f t="shared" si="7"/>
        <v>0</v>
      </c>
      <c r="H31" s="19">
        <f t="shared" si="7"/>
        <v>0</v>
      </c>
    </row>
    <row r="32" spans="1:8" ht="16.5" customHeight="1">
      <c r="A32" s="1">
        <v>50401</v>
      </c>
      <c r="B32" s="1" t="s">
        <v>26</v>
      </c>
      <c r="C32" s="19">
        <f aca="true" t="shared" si="8" ref="C32:C37">D32+E32</f>
        <v>743</v>
      </c>
      <c r="D32" s="19">
        <v>743</v>
      </c>
      <c r="E32" s="19">
        <v>0</v>
      </c>
      <c r="F32" s="19">
        <f aca="true" t="shared" si="9" ref="F32:F37">G32+H32</f>
        <v>0</v>
      </c>
      <c r="G32" s="19">
        <v>0</v>
      </c>
      <c r="H32" s="19">
        <v>0</v>
      </c>
    </row>
    <row r="33" spans="1:8" ht="16.5" customHeight="1">
      <c r="A33" s="1">
        <v>50402</v>
      </c>
      <c r="B33" s="1" t="s">
        <v>27</v>
      </c>
      <c r="C33" s="19">
        <f t="shared" si="8"/>
        <v>7887</v>
      </c>
      <c r="D33" s="19">
        <v>4146</v>
      </c>
      <c r="E33" s="19">
        <v>3741</v>
      </c>
      <c r="F33" s="19">
        <f t="shared" si="9"/>
        <v>0</v>
      </c>
      <c r="G33" s="19">
        <v>0</v>
      </c>
      <c r="H33" s="19">
        <v>0</v>
      </c>
    </row>
    <row r="34" spans="1:8" ht="16.5" customHeight="1">
      <c r="A34" s="1">
        <v>50403</v>
      </c>
      <c r="B34" s="1" t="s">
        <v>28</v>
      </c>
      <c r="C34" s="19">
        <f t="shared" si="8"/>
        <v>31</v>
      </c>
      <c r="D34" s="19">
        <v>31</v>
      </c>
      <c r="E34" s="19">
        <v>0</v>
      </c>
      <c r="F34" s="19">
        <f t="shared" si="9"/>
        <v>0</v>
      </c>
      <c r="G34" s="19">
        <v>0</v>
      </c>
      <c r="H34" s="19">
        <v>0</v>
      </c>
    </row>
    <row r="35" spans="1:8" ht="16.5" customHeight="1">
      <c r="A35" s="1">
        <v>50404</v>
      </c>
      <c r="B35" s="1" t="s">
        <v>30</v>
      </c>
      <c r="C35" s="19">
        <f t="shared" si="8"/>
        <v>1536</v>
      </c>
      <c r="D35" s="19">
        <v>1536</v>
      </c>
      <c r="E35" s="19">
        <v>0</v>
      </c>
      <c r="F35" s="19">
        <f t="shared" si="9"/>
        <v>0</v>
      </c>
      <c r="G35" s="19">
        <v>0</v>
      </c>
      <c r="H35" s="19">
        <v>0</v>
      </c>
    </row>
    <row r="36" spans="1:8" ht="16.5" customHeight="1">
      <c r="A36" s="1">
        <v>50405</v>
      </c>
      <c r="B36" s="1" t="s">
        <v>31</v>
      </c>
      <c r="C36" s="19">
        <f t="shared" si="8"/>
        <v>206</v>
      </c>
      <c r="D36" s="19">
        <v>206</v>
      </c>
      <c r="E36" s="19">
        <v>0</v>
      </c>
      <c r="F36" s="19">
        <f t="shared" si="9"/>
        <v>0</v>
      </c>
      <c r="G36" s="19">
        <v>0</v>
      </c>
      <c r="H36" s="19">
        <v>0</v>
      </c>
    </row>
    <row r="37" spans="1:8" ht="17.25" customHeight="1">
      <c r="A37" s="1">
        <v>50499</v>
      </c>
      <c r="B37" s="1" t="s">
        <v>32</v>
      </c>
      <c r="C37" s="19">
        <f t="shared" si="8"/>
        <v>705</v>
      </c>
      <c r="D37" s="19">
        <v>705</v>
      </c>
      <c r="E37" s="19">
        <v>0</v>
      </c>
      <c r="F37" s="19">
        <f t="shared" si="9"/>
        <v>0</v>
      </c>
      <c r="G37" s="19">
        <v>0</v>
      </c>
      <c r="H37" s="19">
        <v>0</v>
      </c>
    </row>
    <row r="38" spans="1:8" ht="16.5" customHeight="1">
      <c r="A38" s="1">
        <v>505</v>
      </c>
      <c r="B38" s="13" t="s">
        <v>34</v>
      </c>
      <c r="C38" s="19">
        <f aca="true" t="shared" si="10" ref="C38:H38">SUM(C39:C41)</f>
        <v>113231</v>
      </c>
      <c r="D38" s="19">
        <f t="shared" si="10"/>
        <v>106533</v>
      </c>
      <c r="E38" s="19">
        <f t="shared" si="10"/>
        <v>6698</v>
      </c>
      <c r="F38" s="19">
        <f t="shared" si="10"/>
        <v>88333</v>
      </c>
      <c r="G38" s="19">
        <f t="shared" si="10"/>
        <v>84733</v>
      </c>
      <c r="H38" s="19">
        <f t="shared" si="10"/>
        <v>3600</v>
      </c>
    </row>
    <row r="39" spans="1:8" ht="16.5" customHeight="1">
      <c r="A39" s="1">
        <v>50501</v>
      </c>
      <c r="B39" s="1" t="s">
        <v>35</v>
      </c>
      <c r="C39" s="19">
        <f>D39+E39</f>
        <v>76028</v>
      </c>
      <c r="D39" s="19">
        <v>76028</v>
      </c>
      <c r="E39" s="19">
        <v>0</v>
      </c>
      <c r="F39" s="19">
        <f>G39+H39</f>
        <v>76028</v>
      </c>
      <c r="G39" s="19">
        <v>76028</v>
      </c>
      <c r="H39" s="19">
        <v>0</v>
      </c>
    </row>
    <row r="40" spans="1:8" ht="16.5" customHeight="1">
      <c r="A40" s="1">
        <v>50502</v>
      </c>
      <c r="B40" s="1" t="s">
        <v>36</v>
      </c>
      <c r="C40" s="19">
        <f>D40+E40</f>
        <v>37203</v>
      </c>
      <c r="D40" s="19">
        <v>30505</v>
      </c>
      <c r="E40" s="19">
        <v>6698</v>
      </c>
      <c r="F40" s="19">
        <f>G40+H40</f>
        <v>12305</v>
      </c>
      <c r="G40" s="19">
        <v>8705</v>
      </c>
      <c r="H40" s="19">
        <v>3600</v>
      </c>
    </row>
    <row r="41" spans="1:8" ht="16.5" customHeight="1">
      <c r="A41" s="1">
        <v>50599</v>
      </c>
      <c r="B41" s="1" t="s">
        <v>37</v>
      </c>
      <c r="C41" s="19">
        <f>D41+E41</f>
        <v>0</v>
      </c>
      <c r="D41" s="19">
        <v>0</v>
      </c>
      <c r="E41" s="19">
        <v>0</v>
      </c>
      <c r="F41" s="19">
        <f>G41+H41</f>
        <v>0</v>
      </c>
      <c r="G41" s="19">
        <v>0</v>
      </c>
      <c r="H41" s="19">
        <v>0</v>
      </c>
    </row>
    <row r="42" spans="1:8" ht="16.5" customHeight="1">
      <c r="A42" s="1">
        <v>506</v>
      </c>
      <c r="B42" s="13" t="s">
        <v>38</v>
      </c>
      <c r="C42" s="19">
        <f aca="true" t="shared" si="11" ref="C42:H42">SUM(C43:C44)</f>
        <v>6189</v>
      </c>
      <c r="D42" s="19">
        <f t="shared" si="11"/>
        <v>2827</v>
      </c>
      <c r="E42" s="19">
        <f t="shared" si="11"/>
        <v>3362</v>
      </c>
      <c r="F42" s="19">
        <f t="shared" si="11"/>
        <v>0</v>
      </c>
      <c r="G42" s="19">
        <f t="shared" si="11"/>
        <v>0</v>
      </c>
      <c r="H42" s="19">
        <f t="shared" si="11"/>
        <v>0</v>
      </c>
    </row>
    <row r="43" spans="1:8" ht="16.5" customHeight="1">
      <c r="A43" s="1">
        <v>50601</v>
      </c>
      <c r="B43" s="1" t="s">
        <v>39</v>
      </c>
      <c r="C43" s="19">
        <f>D43+E43</f>
        <v>6189</v>
      </c>
      <c r="D43" s="19">
        <v>2827</v>
      </c>
      <c r="E43" s="19">
        <v>3362</v>
      </c>
      <c r="F43" s="19">
        <f>G43+H43</f>
        <v>0</v>
      </c>
      <c r="G43" s="19">
        <v>0</v>
      </c>
      <c r="H43" s="19">
        <v>0</v>
      </c>
    </row>
    <row r="44" spans="1:8" ht="16.5" customHeight="1">
      <c r="A44" s="1">
        <v>50602</v>
      </c>
      <c r="B44" s="1" t="s">
        <v>40</v>
      </c>
      <c r="C44" s="19">
        <f>D44+E44</f>
        <v>0</v>
      </c>
      <c r="D44" s="19">
        <v>0</v>
      </c>
      <c r="E44" s="19">
        <v>0</v>
      </c>
      <c r="F44" s="19">
        <f>G44+H44</f>
        <v>0</v>
      </c>
      <c r="G44" s="19">
        <v>0</v>
      </c>
      <c r="H44" s="19">
        <v>0</v>
      </c>
    </row>
    <row r="45" spans="1:8" ht="16.5" customHeight="1">
      <c r="A45" s="1">
        <v>507</v>
      </c>
      <c r="B45" s="13" t="s">
        <v>41</v>
      </c>
      <c r="C45" s="19">
        <f aca="true" t="shared" si="12" ref="C45:H45">SUM(C46:C48)</f>
        <v>37203</v>
      </c>
      <c r="D45" s="19">
        <f t="shared" si="12"/>
        <v>34003</v>
      </c>
      <c r="E45" s="19">
        <f t="shared" si="12"/>
        <v>3200</v>
      </c>
      <c r="F45" s="19">
        <f t="shared" si="12"/>
        <v>0</v>
      </c>
      <c r="G45" s="19">
        <f t="shared" si="12"/>
        <v>0</v>
      </c>
      <c r="H45" s="19">
        <f t="shared" si="12"/>
        <v>0</v>
      </c>
    </row>
    <row r="46" spans="1:8" ht="16.5" customHeight="1">
      <c r="A46" s="1">
        <v>50701</v>
      </c>
      <c r="B46" s="1" t="s">
        <v>42</v>
      </c>
      <c r="C46" s="19">
        <f>D46+E46</f>
        <v>18587</v>
      </c>
      <c r="D46" s="19">
        <v>18587</v>
      </c>
      <c r="E46" s="19">
        <v>0</v>
      </c>
      <c r="F46" s="19">
        <f>G46+H46</f>
        <v>0</v>
      </c>
      <c r="G46" s="19">
        <v>0</v>
      </c>
      <c r="H46" s="19">
        <v>0</v>
      </c>
    </row>
    <row r="47" spans="1:8" ht="16.5" customHeight="1">
      <c r="A47" s="1">
        <v>50702</v>
      </c>
      <c r="B47" s="1" t="s">
        <v>43</v>
      </c>
      <c r="C47" s="19">
        <f>D47+E47</f>
        <v>7229</v>
      </c>
      <c r="D47" s="19">
        <v>7229</v>
      </c>
      <c r="E47" s="19">
        <v>0</v>
      </c>
      <c r="F47" s="19">
        <f>G47+H47</f>
        <v>0</v>
      </c>
      <c r="G47" s="19">
        <v>0</v>
      </c>
      <c r="H47" s="19">
        <v>0</v>
      </c>
    </row>
    <row r="48" spans="1:8" ht="16.5" customHeight="1">
      <c r="A48" s="1">
        <v>50799</v>
      </c>
      <c r="B48" s="1" t="s">
        <v>44</v>
      </c>
      <c r="C48" s="19">
        <f>D48+E48</f>
        <v>11387</v>
      </c>
      <c r="D48" s="19">
        <v>8187</v>
      </c>
      <c r="E48" s="19">
        <v>3200</v>
      </c>
      <c r="F48" s="19">
        <f>G48+H48</f>
        <v>0</v>
      </c>
      <c r="G48" s="19">
        <v>0</v>
      </c>
      <c r="H48" s="19">
        <v>0</v>
      </c>
    </row>
    <row r="49" spans="1:8" ht="16.5" customHeight="1">
      <c r="A49" s="1">
        <v>508</v>
      </c>
      <c r="B49" s="13" t="s">
        <v>45</v>
      </c>
      <c r="C49" s="19">
        <f aca="true" t="shared" si="13" ref="C49:H49">SUM(C50:C51)</f>
        <v>0</v>
      </c>
      <c r="D49" s="19">
        <f t="shared" si="13"/>
        <v>0</v>
      </c>
      <c r="E49" s="19">
        <f t="shared" si="13"/>
        <v>0</v>
      </c>
      <c r="F49" s="19">
        <f t="shared" si="13"/>
        <v>0</v>
      </c>
      <c r="G49" s="19">
        <f t="shared" si="13"/>
        <v>0</v>
      </c>
      <c r="H49" s="19">
        <f t="shared" si="13"/>
        <v>0</v>
      </c>
    </row>
    <row r="50" spans="1:8" ht="16.5" customHeight="1">
      <c r="A50" s="1">
        <v>50801</v>
      </c>
      <c r="B50" s="1" t="s">
        <v>46</v>
      </c>
      <c r="C50" s="19">
        <f>D50+E50</f>
        <v>0</v>
      </c>
      <c r="D50" s="19">
        <v>0</v>
      </c>
      <c r="E50" s="19">
        <v>0</v>
      </c>
      <c r="F50" s="19">
        <f>G50+H50</f>
        <v>0</v>
      </c>
      <c r="G50" s="19">
        <v>0</v>
      </c>
      <c r="H50" s="19">
        <v>0</v>
      </c>
    </row>
    <row r="51" spans="1:8" ht="17.25" customHeight="1">
      <c r="A51" s="1">
        <v>50802</v>
      </c>
      <c r="B51" s="1" t="s">
        <v>47</v>
      </c>
      <c r="C51" s="19">
        <f>D51+E51</f>
        <v>0</v>
      </c>
      <c r="D51" s="19">
        <v>0</v>
      </c>
      <c r="E51" s="19">
        <v>0</v>
      </c>
      <c r="F51" s="19">
        <f>G51+H51</f>
        <v>0</v>
      </c>
      <c r="G51" s="19">
        <v>0</v>
      </c>
      <c r="H51" s="19">
        <v>0</v>
      </c>
    </row>
    <row r="52" spans="1:8" ht="16.5" customHeight="1">
      <c r="A52" s="1">
        <v>509</v>
      </c>
      <c r="B52" s="13" t="s">
        <v>48</v>
      </c>
      <c r="C52" s="19">
        <f aca="true" t="shared" si="14" ref="C52:H52">SUM(C53:C57)</f>
        <v>19414</v>
      </c>
      <c r="D52" s="19">
        <f t="shared" si="14"/>
        <v>19414</v>
      </c>
      <c r="E52" s="19">
        <f t="shared" si="14"/>
        <v>0</v>
      </c>
      <c r="F52" s="19">
        <f t="shared" si="14"/>
        <v>1297</v>
      </c>
      <c r="G52" s="19">
        <f t="shared" si="14"/>
        <v>1297</v>
      </c>
      <c r="H52" s="19">
        <f t="shared" si="14"/>
        <v>0</v>
      </c>
    </row>
    <row r="53" spans="1:8" ht="16.5" customHeight="1">
      <c r="A53" s="1">
        <v>50901</v>
      </c>
      <c r="B53" s="1" t="s">
        <v>49</v>
      </c>
      <c r="C53" s="19">
        <f>D53+E53</f>
        <v>7069</v>
      </c>
      <c r="D53" s="19">
        <v>7069</v>
      </c>
      <c r="E53" s="19">
        <v>0</v>
      </c>
      <c r="F53" s="19">
        <f>G53+H53</f>
        <v>351</v>
      </c>
      <c r="G53" s="19">
        <v>351</v>
      </c>
      <c r="H53" s="19">
        <v>0</v>
      </c>
    </row>
    <row r="54" spans="1:8" ht="16.5" customHeight="1">
      <c r="A54" s="1">
        <v>50902</v>
      </c>
      <c r="B54" s="1" t="s">
        <v>50</v>
      </c>
      <c r="C54" s="19">
        <f>D54+E54</f>
        <v>423</v>
      </c>
      <c r="D54" s="19">
        <v>423</v>
      </c>
      <c r="E54" s="19">
        <v>0</v>
      </c>
      <c r="F54" s="19">
        <f>G54+H54</f>
        <v>85</v>
      </c>
      <c r="G54" s="19">
        <v>85</v>
      </c>
      <c r="H54" s="19">
        <v>0</v>
      </c>
    </row>
    <row r="55" spans="1:8" ht="16.5" customHeight="1">
      <c r="A55" s="1">
        <v>50903</v>
      </c>
      <c r="B55" s="1" t="s">
        <v>51</v>
      </c>
      <c r="C55" s="19">
        <f>D55+E55</f>
        <v>0</v>
      </c>
      <c r="D55" s="19">
        <v>0</v>
      </c>
      <c r="E55" s="19">
        <v>0</v>
      </c>
      <c r="F55" s="19">
        <f>G55+H55</f>
        <v>0</v>
      </c>
      <c r="G55" s="19">
        <v>0</v>
      </c>
      <c r="H55" s="19">
        <v>0</v>
      </c>
    </row>
    <row r="56" spans="1:8" ht="16.5" customHeight="1">
      <c r="A56" s="1">
        <v>50905</v>
      </c>
      <c r="B56" s="1" t="s">
        <v>52</v>
      </c>
      <c r="C56" s="19">
        <f>D56+E56</f>
        <v>717</v>
      </c>
      <c r="D56" s="19">
        <v>717</v>
      </c>
      <c r="E56" s="19">
        <v>0</v>
      </c>
      <c r="F56" s="19">
        <f>G56+H56</f>
        <v>717</v>
      </c>
      <c r="G56" s="19">
        <v>717</v>
      </c>
      <c r="H56" s="19">
        <v>0</v>
      </c>
    </row>
    <row r="57" spans="1:8" ht="16.5" customHeight="1">
      <c r="A57" s="1">
        <v>50999</v>
      </c>
      <c r="B57" s="1" t="s">
        <v>53</v>
      </c>
      <c r="C57" s="19">
        <f>D57+E57</f>
        <v>11205</v>
      </c>
      <c r="D57" s="19">
        <v>11205</v>
      </c>
      <c r="E57" s="19">
        <v>0</v>
      </c>
      <c r="F57" s="19">
        <f>G57+H57</f>
        <v>144</v>
      </c>
      <c r="G57" s="19">
        <v>144</v>
      </c>
      <c r="H57" s="19">
        <v>0</v>
      </c>
    </row>
    <row r="58" spans="1:8" ht="16.5" customHeight="1">
      <c r="A58" s="1">
        <v>510</v>
      </c>
      <c r="B58" s="13" t="s">
        <v>54</v>
      </c>
      <c r="C58" s="19">
        <f aca="true" t="shared" si="15" ref="C58:H58">SUM(C59:C60)</f>
        <v>2419</v>
      </c>
      <c r="D58" s="19">
        <f t="shared" si="15"/>
        <v>2419</v>
      </c>
      <c r="E58" s="19">
        <f t="shared" si="15"/>
        <v>0</v>
      </c>
      <c r="F58" s="19">
        <f t="shared" si="15"/>
        <v>0</v>
      </c>
      <c r="G58" s="19">
        <f t="shared" si="15"/>
        <v>0</v>
      </c>
      <c r="H58" s="19">
        <f t="shared" si="15"/>
        <v>0</v>
      </c>
    </row>
    <row r="59" spans="1:8" ht="16.5" customHeight="1">
      <c r="A59" s="1">
        <v>51002</v>
      </c>
      <c r="B59" s="1" t="s">
        <v>55</v>
      </c>
      <c r="C59" s="19">
        <f>D59+E59</f>
        <v>2419</v>
      </c>
      <c r="D59" s="19">
        <v>2419</v>
      </c>
      <c r="E59" s="19">
        <v>0</v>
      </c>
      <c r="F59" s="19">
        <f>G59+H59</f>
        <v>0</v>
      </c>
      <c r="G59" s="19">
        <v>0</v>
      </c>
      <c r="H59" s="19">
        <v>0</v>
      </c>
    </row>
    <row r="60" spans="1:8" ht="16.5" customHeight="1">
      <c r="A60" s="1">
        <v>51003</v>
      </c>
      <c r="B60" s="1" t="s">
        <v>56</v>
      </c>
      <c r="C60" s="19">
        <f>D60+E60</f>
        <v>0</v>
      </c>
      <c r="D60" s="19">
        <v>0</v>
      </c>
      <c r="E60" s="19">
        <v>0</v>
      </c>
      <c r="F60" s="19">
        <f>G60+H60</f>
        <v>0</v>
      </c>
      <c r="G60" s="19">
        <v>0</v>
      </c>
      <c r="H60" s="19">
        <v>0</v>
      </c>
    </row>
    <row r="61" spans="1:8" ht="16.5" customHeight="1">
      <c r="A61" s="1">
        <v>511</v>
      </c>
      <c r="B61" s="13" t="s">
        <v>57</v>
      </c>
      <c r="C61" s="19">
        <f aca="true" t="shared" si="16" ref="C61:H61">SUM(C62:C65)</f>
        <v>10450</v>
      </c>
      <c r="D61" s="19">
        <f t="shared" si="16"/>
        <v>10450</v>
      </c>
      <c r="E61" s="19">
        <f t="shared" si="16"/>
        <v>0</v>
      </c>
      <c r="F61" s="19">
        <f t="shared" si="16"/>
        <v>0</v>
      </c>
      <c r="G61" s="19">
        <f t="shared" si="16"/>
        <v>0</v>
      </c>
      <c r="H61" s="19">
        <f t="shared" si="16"/>
        <v>0</v>
      </c>
    </row>
    <row r="62" spans="1:8" ht="16.5" customHeight="1">
      <c r="A62" s="1">
        <v>51101</v>
      </c>
      <c r="B62" s="1" t="s">
        <v>58</v>
      </c>
      <c r="C62" s="19">
        <f>D62+E62</f>
        <v>10394</v>
      </c>
      <c r="D62" s="19">
        <v>10394</v>
      </c>
      <c r="E62" s="19">
        <v>0</v>
      </c>
      <c r="F62" s="19">
        <f>G62+H62</f>
        <v>0</v>
      </c>
      <c r="G62" s="19">
        <v>0</v>
      </c>
      <c r="H62" s="19">
        <v>0</v>
      </c>
    </row>
    <row r="63" spans="1:8" ht="16.5" customHeight="1">
      <c r="A63" s="1">
        <v>51102</v>
      </c>
      <c r="B63" s="1" t="s">
        <v>59</v>
      </c>
      <c r="C63" s="19">
        <f>D63+E63</f>
        <v>0</v>
      </c>
      <c r="D63" s="19">
        <v>0</v>
      </c>
      <c r="E63" s="19">
        <v>0</v>
      </c>
      <c r="F63" s="19">
        <f>G63+H63</f>
        <v>0</v>
      </c>
      <c r="G63" s="19">
        <v>0</v>
      </c>
      <c r="H63" s="19">
        <v>0</v>
      </c>
    </row>
    <row r="64" spans="1:8" ht="16.5" customHeight="1">
      <c r="A64" s="1">
        <v>51103</v>
      </c>
      <c r="B64" s="1" t="s">
        <v>60</v>
      </c>
      <c r="C64" s="19">
        <f>D64+E64</f>
        <v>56</v>
      </c>
      <c r="D64" s="19">
        <v>56</v>
      </c>
      <c r="E64" s="19">
        <v>0</v>
      </c>
      <c r="F64" s="19">
        <f>G64+H64</f>
        <v>0</v>
      </c>
      <c r="G64" s="19">
        <v>0</v>
      </c>
      <c r="H64" s="19">
        <v>0</v>
      </c>
    </row>
    <row r="65" spans="1:8" ht="16.5" customHeight="1">
      <c r="A65" s="1">
        <v>51104</v>
      </c>
      <c r="B65" s="1" t="s">
        <v>61</v>
      </c>
      <c r="C65" s="19">
        <f>D65+E65</f>
        <v>0</v>
      </c>
      <c r="D65" s="19">
        <v>0</v>
      </c>
      <c r="E65" s="19">
        <v>0</v>
      </c>
      <c r="F65" s="19">
        <f>G65+H65</f>
        <v>0</v>
      </c>
      <c r="G65" s="19">
        <v>0</v>
      </c>
      <c r="H65" s="19">
        <v>0</v>
      </c>
    </row>
    <row r="66" spans="1:8" ht="16.5" customHeight="1">
      <c r="A66" s="1">
        <v>599</v>
      </c>
      <c r="B66" s="13" t="s">
        <v>62</v>
      </c>
      <c r="C66" s="19">
        <f aca="true" t="shared" si="17" ref="C66:H66">SUM(C67:C70)</f>
        <v>146</v>
      </c>
      <c r="D66" s="19">
        <f t="shared" si="17"/>
        <v>146</v>
      </c>
      <c r="E66" s="19">
        <f t="shared" si="17"/>
        <v>0</v>
      </c>
      <c r="F66" s="19">
        <f t="shared" si="17"/>
        <v>0</v>
      </c>
      <c r="G66" s="19">
        <f t="shared" si="17"/>
        <v>0</v>
      </c>
      <c r="H66" s="19">
        <f t="shared" si="17"/>
        <v>0</v>
      </c>
    </row>
    <row r="67" spans="1:8" ht="17.25" customHeight="1">
      <c r="A67" s="1">
        <v>59906</v>
      </c>
      <c r="B67" s="1" t="s">
        <v>63</v>
      </c>
      <c r="C67" s="19">
        <f>D67+E67</f>
        <v>10</v>
      </c>
      <c r="D67" s="19">
        <v>10</v>
      </c>
      <c r="E67" s="19">
        <v>0</v>
      </c>
      <c r="F67" s="19">
        <f>G67+H67</f>
        <v>0</v>
      </c>
      <c r="G67" s="19">
        <v>0</v>
      </c>
      <c r="H67" s="19">
        <v>0</v>
      </c>
    </row>
    <row r="68" spans="1:8" ht="16.5" customHeight="1">
      <c r="A68" s="1">
        <v>59907</v>
      </c>
      <c r="B68" s="1" t="s">
        <v>64</v>
      </c>
      <c r="C68" s="19">
        <f>D68+E68</f>
        <v>0</v>
      </c>
      <c r="D68" s="19">
        <v>0</v>
      </c>
      <c r="E68" s="19">
        <v>0</v>
      </c>
      <c r="F68" s="19">
        <f>G68+H68</f>
        <v>0</v>
      </c>
      <c r="G68" s="19">
        <v>0</v>
      </c>
      <c r="H68" s="19">
        <v>0</v>
      </c>
    </row>
    <row r="69" spans="1:8" ht="16.5" customHeight="1">
      <c r="A69" s="1">
        <v>59908</v>
      </c>
      <c r="B69" s="1" t="s">
        <v>65</v>
      </c>
      <c r="C69" s="19">
        <f>D69+E69</f>
        <v>136</v>
      </c>
      <c r="D69" s="19">
        <v>136</v>
      </c>
      <c r="E69" s="19">
        <v>0</v>
      </c>
      <c r="F69" s="19">
        <f>G69+H69</f>
        <v>0</v>
      </c>
      <c r="G69" s="19">
        <v>0</v>
      </c>
      <c r="H69" s="19">
        <v>0</v>
      </c>
    </row>
    <row r="70" spans="1:8" ht="16.5" customHeight="1">
      <c r="A70" s="1">
        <v>59999</v>
      </c>
      <c r="B70" s="1" t="s">
        <v>1</v>
      </c>
      <c r="C70" s="19">
        <f>D70+E70</f>
        <v>0</v>
      </c>
      <c r="D70" s="19">
        <v>0</v>
      </c>
      <c r="E70" s="19">
        <v>0</v>
      </c>
      <c r="F70" s="19">
        <f>G70+H70</f>
        <v>0</v>
      </c>
      <c r="G70" s="19">
        <v>0</v>
      </c>
      <c r="H70" s="19">
        <v>0</v>
      </c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</sheetData>
  <sheetProtection/>
  <mergeCells count="5">
    <mergeCell ref="A1:H1"/>
    <mergeCell ref="A4:A5"/>
    <mergeCell ref="B4:B5"/>
    <mergeCell ref="C4:C5"/>
    <mergeCell ref="F4:F5"/>
  </mergeCells>
  <printOptions horizontalCentered="1"/>
  <pageMargins left="1.6141732283464567" right="0.2362204724409449" top="0.1968503937007874" bottom="0.3937007874015748" header="0.1968503937007874" footer="0.1968503937007874"/>
  <pageSetup blackAndWhite="1" horizontalDpi="600" verticalDpi="600" orientation="landscape" paperSize="1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2020-08-13T02:13:09Z</cp:lastPrinted>
  <dcterms:modified xsi:type="dcterms:W3CDTF">2020-10-19T02:52:47Z</dcterms:modified>
  <cp:category/>
  <cp:version/>
  <cp:contentType/>
  <cp:contentStatus/>
</cp:coreProperties>
</file>